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кіші топ 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D40" i="2"/>
  <c r="E40" i="2"/>
  <c r="E41" i="2" s="1"/>
  <c r="F40" i="2"/>
  <c r="G40" i="2"/>
  <c r="G41" i="2" s="1"/>
  <c r="H40" i="2"/>
  <c r="I40" i="2"/>
  <c r="I41" i="2" s="1"/>
  <c r="J40" i="2"/>
  <c r="K40" i="2"/>
  <c r="K41" i="2" s="1"/>
  <c r="L40" i="2"/>
  <c r="M40" i="2"/>
  <c r="M41" i="2" s="1"/>
  <c r="N40" i="2"/>
  <c r="O40" i="2"/>
  <c r="O41" i="2" s="1"/>
  <c r="P40" i="2"/>
  <c r="Q40" i="2"/>
  <c r="Q41" i="2" s="1"/>
  <c r="R40" i="2"/>
  <c r="R41" i="2" s="1"/>
  <c r="S40" i="2"/>
  <c r="S41" i="2" s="1"/>
  <c r="T40" i="2"/>
  <c r="U40" i="2"/>
  <c r="U41" i="2" s="1"/>
  <c r="V40" i="2"/>
  <c r="W40" i="2"/>
  <c r="W41" i="2" s="1"/>
  <c r="X40" i="2"/>
  <c r="Y40" i="2"/>
  <c r="Y41" i="2" s="1"/>
  <c r="Z40" i="2"/>
  <c r="AA40" i="2"/>
  <c r="AA41" i="2" s="1"/>
  <c r="AB40" i="2"/>
  <c r="AC40" i="2"/>
  <c r="AC41" i="2" s="1"/>
  <c r="AD40" i="2"/>
  <c r="AE40" i="2"/>
  <c r="AE41" i="2" s="1"/>
  <c r="AF40" i="2"/>
  <c r="AG40" i="2"/>
  <c r="AG41" i="2" s="1"/>
  <c r="AH40" i="2"/>
  <c r="AI40" i="2"/>
  <c r="AI41" i="2" s="1"/>
  <c r="AJ40" i="2"/>
  <c r="AK40" i="2"/>
  <c r="AK41" i="2" s="1"/>
  <c r="AL40" i="2"/>
  <c r="AM40" i="2"/>
  <c r="AM41" i="2" s="1"/>
  <c r="AN40" i="2"/>
  <c r="AO40" i="2"/>
  <c r="AO41" i="2" s="1"/>
  <c r="AP40" i="2"/>
  <c r="AQ40" i="2"/>
  <c r="AQ41" i="2" s="1"/>
  <c r="AR40" i="2"/>
  <c r="AS40" i="2"/>
  <c r="AS41" i="2" s="1"/>
  <c r="AT40" i="2"/>
  <c r="AU40" i="2"/>
  <c r="AU41" i="2" s="1"/>
  <c r="AV40" i="2"/>
  <c r="AW40" i="2"/>
  <c r="AW41" i="2" s="1"/>
  <c r="AX40" i="2"/>
  <c r="AY40" i="2"/>
  <c r="AY41" i="2" s="1"/>
  <c r="AZ40" i="2"/>
  <c r="BA40" i="2"/>
  <c r="BA41" i="2" s="1"/>
  <c r="BB40" i="2"/>
  <c r="BC40" i="2"/>
  <c r="BC41" i="2" s="1"/>
  <c r="BD40" i="2"/>
  <c r="BE40" i="2"/>
  <c r="BE41" i="2" s="1"/>
  <c r="BF40" i="2"/>
  <c r="BG40" i="2"/>
  <c r="BG41" i="2" s="1"/>
  <c r="BH40" i="2"/>
  <c r="BI40" i="2"/>
  <c r="BI41" i="2" s="1"/>
  <c r="BJ40" i="2"/>
  <c r="BK40" i="2"/>
  <c r="BK41" i="2" s="1"/>
  <c r="BL40" i="2"/>
  <c r="BM40" i="2"/>
  <c r="BM41" i="2" s="1"/>
  <c r="BN40" i="2"/>
  <c r="BO40" i="2"/>
  <c r="BO41" i="2" s="1"/>
  <c r="BP40" i="2"/>
  <c r="BQ40" i="2"/>
  <c r="BQ41" i="2" s="1"/>
  <c r="BR40" i="2"/>
  <c r="BS40" i="2"/>
  <c r="BS41" i="2" s="1"/>
  <c r="BT40" i="2"/>
  <c r="BU40" i="2"/>
  <c r="BU41" i="2" s="1"/>
  <c r="BV40" i="2"/>
  <c r="BW40" i="2"/>
  <c r="BW41" i="2" s="1"/>
  <c r="BX40" i="2"/>
  <c r="BY40" i="2"/>
  <c r="BY41" i="2" s="1"/>
  <c r="BZ40" i="2"/>
  <c r="CA40" i="2"/>
  <c r="CA41" i="2" s="1"/>
  <c r="CB40" i="2"/>
  <c r="CC40" i="2"/>
  <c r="CC41" i="2" s="1"/>
  <c r="CD40" i="2"/>
  <c r="CE40" i="2"/>
  <c r="CE41" i="2" s="1"/>
  <c r="CF40" i="2"/>
  <c r="CG40" i="2"/>
  <c r="CG41" i="2" s="1"/>
  <c r="CH40" i="2"/>
  <c r="CI40" i="2"/>
  <c r="CI41" i="2" s="1"/>
  <c r="CJ40" i="2"/>
  <c r="CK40" i="2"/>
  <c r="CK41" i="2" s="1"/>
  <c r="CL40" i="2"/>
  <c r="CM40" i="2"/>
  <c r="CM41" i="2" s="1"/>
  <c r="CN40" i="2"/>
  <c r="CO40" i="2"/>
  <c r="CO41" i="2" s="1"/>
  <c r="CP40" i="2"/>
  <c r="CQ40" i="2"/>
  <c r="CQ41" i="2" s="1"/>
  <c r="CR40" i="2"/>
  <c r="CS40" i="2"/>
  <c r="CS41" i="2" s="1"/>
  <c r="CT40" i="2"/>
  <c r="CU40" i="2"/>
  <c r="CU41" i="2" s="1"/>
  <c r="CV40" i="2"/>
  <c r="CW40" i="2"/>
  <c r="CW41" i="2" s="1"/>
  <c r="CX40" i="2"/>
  <c r="CX41" i="2" s="1"/>
  <c r="CY40" i="2"/>
  <c r="CY41" i="2" s="1"/>
  <c r="CZ40" i="2"/>
  <c r="DA40" i="2"/>
  <c r="DA41" i="2" s="1"/>
  <c r="DB40" i="2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I40" i="2"/>
  <c r="DI41" i="2" s="1"/>
  <c r="DJ40" i="2"/>
  <c r="DJ41" i="2" s="1"/>
  <c r="DK40" i="2"/>
  <c r="DK41" i="2" s="1"/>
  <c r="DL40" i="2"/>
  <c r="DM40" i="2"/>
  <c r="DM41" i="2" s="1"/>
  <c r="DN40" i="2"/>
  <c r="DN41" i="2" s="1"/>
  <c r="DO40" i="2"/>
  <c r="DO41" i="2" s="1"/>
  <c r="DP40" i="2"/>
  <c r="DQ40" i="2"/>
  <c r="DQ41" i="2" s="1"/>
  <c r="DR40" i="2"/>
  <c r="DR41" i="2" s="1"/>
  <c r="D41" i="2"/>
  <c r="F41" i="2"/>
  <c r="H41" i="2"/>
  <c r="J41" i="2"/>
  <c r="L41" i="2"/>
  <c r="N41" i="2"/>
  <c r="P41" i="2"/>
  <c r="T41" i="2"/>
  <c r="V41" i="2"/>
  <c r="X41" i="2"/>
  <c r="Z41" i="2"/>
  <c r="AB41" i="2"/>
  <c r="AD41" i="2"/>
  <c r="AF41" i="2"/>
  <c r="AH41" i="2"/>
  <c r="AJ41" i="2"/>
  <c r="AL41" i="2"/>
  <c r="AN41" i="2"/>
  <c r="AP41" i="2"/>
  <c r="AR41" i="2"/>
  <c r="AT41" i="2"/>
  <c r="AV41" i="2"/>
  <c r="AX41" i="2"/>
  <c r="AZ41" i="2"/>
  <c r="BB41" i="2"/>
  <c r="BD41" i="2"/>
  <c r="BF41" i="2"/>
  <c r="BH41" i="2"/>
  <c r="BJ41" i="2"/>
  <c r="BL41" i="2"/>
  <c r="BN41" i="2"/>
  <c r="BP41" i="2"/>
  <c r="BR41" i="2"/>
  <c r="BT41" i="2"/>
  <c r="BV41" i="2"/>
  <c r="BX41" i="2"/>
  <c r="BZ41" i="2"/>
  <c r="CB41" i="2"/>
  <c r="CD41" i="2"/>
  <c r="CF41" i="2"/>
  <c r="CH41" i="2"/>
  <c r="CJ41" i="2"/>
  <c r="CL41" i="2"/>
  <c r="CN41" i="2"/>
  <c r="CP41" i="2"/>
  <c r="CR41" i="2"/>
  <c r="CT41" i="2"/>
  <c r="CV41" i="2"/>
  <c r="CZ41" i="2"/>
  <c r="DB41" i="2"/>
  <c r="DH41" i="2"/>
  <c r="DL41" i="2"/>
  <c r="DP41" i="2"/>
  <c r="C41" i="2"/>
  <c r="D60" i="2" l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5" i="2"/>
  <c r="D45" i="2" s="1"/>
  <c r="E46" i="2"/>
  <c r="D46" i="2" s="1"/>
  <c r="E65" i="2" l="1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52" i="2"/>
  <c r="E52" i="2"/>
  <c r="E44" i="2" l="1"/>
  <c r="E47" i="2" l="1"/>
  <c r="D44" i="2"/>
  <c r="D47" i="2" s="1"/>
</calcChain>
</file>

<file path=xl/sharedStrings.xml><?xml version="1.0" encoding="utf-8"?>
<sst xmlns="http://schemas.openxmlformats.org/spreadsheetml/2006/main" count="287" uniqueCount="246">
  <si>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</si>
  <si>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</si>
  <si>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</si>
  <si>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</si>
  <si>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</si>
  <si>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</si>
  <si>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</si>
  <si>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</si>
  <si>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</si>
  <si>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</si>
  <si>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</si>
  <si>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</si>
  <si>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</si>
  <si>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</si>
  <si>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</si>
  <si>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</si>
  <si>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</si>
  <si>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</si>
  <si>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</si>
  <si>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</si>
  <si>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</si>
  <si>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</si>
  <si>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</si>
  <si>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</si>
  <si>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</si>
  <si>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</si>
  <si>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</si>
  <si>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</si>
  <si>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</si>
  <si>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</si>
  <si>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</si>
  <si>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</si>
  <si>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</si>
  <si>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</si>
  <si>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</si>
  <si>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</si>
  <si>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</si>
  <si>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</si>
  <si>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</si>
  <si>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</si>
  <si>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</si>
  <si>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</si>
  <si>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</si>
  <si>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</si>
  <si>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</si>
  <si>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</si>
  <si>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</si>
  <si>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</si>
  <si>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</si>
  <si>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</si>
  <si>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</si>
  <si>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</si>
  <si>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</si>
  <si>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</si>
  <si>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</si>
  <si>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</si>
  <si>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</si>
  <si>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</si>
  <si>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</si>
  <si>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</si>
  <si>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</si>
  <si>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</si>
  <si>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</si>
  <si>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</si>
  <si>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</si>
  <si>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</si>
  <si>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</si>
  <si>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</si>
  <si>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</si>
  <si>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</si>
  <si>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</si>
  <si>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</si>
  <si>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</si>
  <si>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</si>
  <si>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</si>
  <si>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</si>
  <si>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</si>
  <si>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</si>
  <si>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</si>
  <si>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</si>
  <si>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</si>
  <si>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</si>
  <si>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</si>
  <si>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</si>
  <si>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</si>
  <si>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</si>
  <si>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</si>
  <si>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</si>
  <si>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</si>
  <si>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</si>
  <si>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</si>
  <si>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</si>
  <si>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</si>
  <si>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</si>
  <si>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</si>
  <si>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</si>
  <si>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</si>
  <si>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</si>
  <si>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</si>
  <si>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</si>
  <si>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</si>
  <si>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</si>
  <si>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</si>
  <si>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</si>
  <si>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</si>
  <si>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</si>
  <si>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</si>
  <si>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</si>
  <si>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</si>
  <si>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</si>
  <si>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</si>
  <si>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</si>
  <si>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</si>
  <si>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</si>
  <si>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</si>
  <si>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</si>
  <si>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</si>
  <si>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</si>
  <si>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</si>
  <si>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</si>
  <si>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</si>
  <si>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</si>
  <si>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</si>
  <si>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</si>
  <si>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</si>
  <si>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</si>
  <si>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</si>
  <si>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</si>
  <si>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</si>
  <si>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</si>
  <si>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</si>
  <si>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</si>
  <si>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</si>
  <si>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</si>
  <si>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</si>
  <si>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</si>
  <si>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</si>
  <si>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</si>
  <si>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</si>
  <si>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</si>
  <si>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</si>
  <si>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</si>
  <si>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</si>
  <si>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</si>
  <si>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</si>
  <si>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</si>
  <si>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</si>
  <si>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</si>
  <si>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</si>
  <si>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</si>
  <si>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</si>
  <si>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</si>
  <si>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</si>
  <si>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</si>
  <si>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</si>
  <si>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</si>
  <si>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</si>
  <si>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</si>
  <si>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</si>
  <si>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</si>
  <si>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</si>
  <si>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</si>
  <si>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</si>
  <si>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</si>
  <si>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</si>
  <si>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</si>
  <si>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</si>
  <si>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</si>
  <si>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</si>
  <si>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</si>
  <si>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</si>
  <si>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</si>
  <si>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</si>
  <si>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</si>
  <si>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</si>
  <si>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</si>
  <si>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</si>
  <si>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</si>
  <si>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</si>
  <si>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</si>
  <si>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</si>
  <si>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</si>
  <si>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</si>
  <si>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</si>
  <si>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</si>
  <si>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</si>
  <si>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</si>
  <si>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</si>
  <si>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</si>
  <si>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</si>
  <si>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</si>
  <si>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</si>
  <si>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</si>
  <si>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</si>
  <si>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</si>
  <si>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</si>
  <si>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</si>
  <si>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</si>
  <si>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</si>
  <si>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</si>
  <si>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</si>
  <si>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</si>
  <si>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</si>
  <si>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</si>
  <si>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</si>
  <si>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</si>
  <si>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</si>
  <si>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</si>
  <si>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</si>
  <si>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</si>
  <si>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</si>
  <si>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</si>
  <si>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</si>
  <si>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</si>
  <si>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</si>
  <si>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</si>
  <si>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</si>
  <si>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</si>
  <si>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</si>
  <si>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</si>
  <si>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</si>
  <si>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</si>
  <si>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</si>
  <si>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</si>
  <si>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</si>
  <si>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Қосымша 1</t>
  </si>
  <si>
    <t xml:space="preserve">                                  Оқу жылы: 2024ж                              Топ: "Еркемай"                Өткізу кезеңі: аралық          Өткізу мерзімі:10 қаңтар</t>
  </si>
  <si>
    <t>Әлібек Жібек</t>
  </si>
  <si>
    <t>Злобина Анель</t>
  </si>
  <si>
    <t>Ислямова Аиша</t>
  </si>
  <si>
    <t>Кенжегали Гүлайым</t>
  </si>
  <si>
    <t>Каримов Нурали</t>
  </si>
  <si>
    <t>Кулкаева Алуа</t>
  </si>
  <si>
    <t>Кази Ергали</t>
  </si>
  <si>
    <t>Лептягина Анисия</t>
  </si>
  <si>
    <t>Ляшенко Мираслава</t>
  </si>
  <si>
    <t>Мырзабек Муслима</t>
  </si>
  <si>
    <t>Медведко Ангелина</t>
  </si>
  <si>
    <t>Новицкая Яна</t>
  </si>
  <si>
    <t>Нованова Айлин</t>
  </si>
  <si>
    <t>Нурпоисов Ерасыл</t>
  </si>
  <si>
    <t>Нуркабыл Наргиза</t>
  </si>
  <si>
    <t>Николаева Мария</t>
  </si>
  <si>
    <t>Сапаров Назар</t>
  </si>
  <si>
    <t>Соколова Аврора</t>
  </si>
  <si>
    <t>Семенова Василиса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</si>
</sst>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1" fontId="13" fillId="2" borderId="6" xfId="0" applyNumberFormat="1" applyFont="1" applyFill="1" applyBorder="1" applyAlignment="1">
      <alignment horizontal="center"/>
    </xf>
    <xf numFmtId="0" fontId="0" fillId="0" borderId="8" xfId="0" applyBorder="1"/>
    <xf numFmtId="0" fontId="9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/>
    </xf>
    <xf numFmtId="1" fontId="13" fillId="2" borderId="3" xfId="0" applyNumberFormat="1" applyFont="1" applyFill="1" applyBorder="1" applyAlignment="1">
      <alignment horizontal="center"/>
    </xf>
    <xf numFmtId="1" fontId="0" fillId="0" borderId="0" xfId="0" applyNumberForma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wrapText="1"/>
    </xf>
    <xf numFmtId="1" fontId="0" fillId="0" borderId="4" xfId="0" applyNumberFormat="1" applyBorder="1" applyAlignment="1">
      <alignment horizontal="center" wrapText="1"/>
    </xf>
    <xf numFmtId="1" fontId="0" fillId="0" borderId="7" xfId="0" applyNumberFormat="1" applyBorder="1"/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6"/>
  <sheetViews>
    <sheetView tabSelected="1" topLeftCell="A30" workbookViewId="0">
      <selection activeCell="N49" sqref="N4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45</v>
      </c>
      <c r="B1" s="11" t="s">
        <v>44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2" t="s">
        <v>226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7"/>
      <c r="P2" s="7"/>
      <c r="Q2" s="7"/>
      <c r="R2" s="7"/>
      <c r="S2" s="7"/>
      <c r="T2" s="7"/>
      <c r="U2" s="7"/>
      <c r="V2" s="7"/>
      <c r="DP2" s="30" t="s">
        <v>225</v>
      </c>
      <c r="DQ2" s="3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33" t="s">
        <v>0</v>
      </c>
      <c r="B5" s="33" t="s">
        <v>1</v>
      </c>
      <c r="C5" s="34" t="s"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2" t="s">
        <v>2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3" t="s">
        <v>27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 t="s">
        <v>34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1" t="s">
        <v>39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</row>
    <row r="6" spans="1:254" ht="15.75" customHeight="1" x14ac:dyDescent="0.25">
      <c r="A6" s="33"/>
      <c r="B6" s="33"/>
      <c r="C6" s="35" t="s">
        <v>18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16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4" t="s">
        <v>28</v>
      </c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35" t="s">
        <v>50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35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45" t="s">
        <v>65</v>
      </c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 t="s">
        <v>77</v>
      </c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 t="s">
        <v>36</v>
      </c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37" t="s">
        <v>40</v>
      </c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</row>
    <row r="7" spans="1:254" ht="0.75" customHeight="1" x14ac:dyDescent="0.25">
      <c r="A7" s="33"/>
      <c r="B7" s="33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33"/>
      <c r="B8" s="33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33"/>
      <c r="B9" s="33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33"/>
      <c r="B10" s="33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33"/>
      <c r="B11" s="3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33"/>
      <c r="B12" s="33"/>
      <c r="C12" s="35" t="s">
        <v>46</v>
      </c>
      <c r="D12" s="35" t="s">
        <v>4</v>
      </c>
      <c r="E12" s="35" t="s">
        <v>5</v>
      </c>
      <c r="F12" s="35" t="s">
        <v>47</v>
      </c>
      <c r="G12" s="35" t="s">
        <v>6</v>
      </c>
      <c r="H12" s="35" t="s">
        <v>7</v>
      </c>
      <c r="I12" s="35" t="s">
        <v>48</v>
      </c>
      <c r="J12" s="35" t="s">
        <v>8</v>
      </c>
      <c r="K12" s="35" t="s">
        <v>9</v>
      </c>
      <c r="L12" s="35" t="s">
        <v>49</v>
      </c>
      <c r="M12" s="35" t="s">
        <v>8</v>
      </c>
      <c r="N12" s="35" t="s">
        <v>9</v>
      </c>
      <c r="O12" s="35" t="s">
        <v>63</v>
      </c>
      <c r="P12" s="35"/>
      <c r="Q12" s="35"/>
      <c r="R12" s="35" t="s">
        <v>4</v>
      </c>
      <c r="S12" s="35"/>
      <c r="T12" s="35"/>
      <c r="U12" s="35" t="s">
        <v>64</v>
      </c>
      <c r="V12" s="35"/>
      <c r="W12" s="35"/>
      <c r="X12" s="35" t="s">
        <v>10</v>
      </c>
      <c r="Y12" s="35"/>
      <c r="Z12" s="35"/>
      <c r="AA12" s="35" t="s">
        <v>6</v>
      </c>
      <c r="AB12" s="35"/>
      <c r="AC12" s="35"/>
      <c r="AD12" s="35" t="s">
        <v>7</v>
      </c>
      <c r="AE12" s="35"/>
      <c r="AF12" s="35"/>
      <c r="AG12" s="37" t="s">
        <v>11</v>
      </c>
      <c r="AH12" s="37"/>
      <c r="AI12" s="37"/>
      <c r="AJ12" s="35" t="s">
        <v>8</v>
      </c>
      <c r="AK12" s="35"/>
      <c r="AL12" s="35"/>
      <c r="AM12" s="37" t="s">
        <v>59</v>
      </c>
      <c r="AN12" s="37"/>
      <c r="AO12" s="37"/>
      <c r="AP12" s="37" t="s">
        <v>60</v>
      </c>
      <c r="AQ12" s="37"/>
      <c r="AR12" s="37"/>
      <c r="AS12" s="37" t="s">
        <v>61</v>
      </c>
      <c r="AT12" s="37"/>
      <c r="AU12" s="37"/>
      <c r="AV12" s="37" t="s">
        <v>62</v>
      </c>
      <c r="AW12" s="37"/>
      <c r="AX12" s="37"/>
      <c r="AY12" s="37" t="s">
        <v>51</v>
      </c>
      <c r="AZ12" s="37"/>
      <c r="BA12" s="37"/>
      <c r="BB12" s="37" t="s">
        <v>52</v>
      </c>
      <c r="BC12" s="37"/>
      <c r="BD12" s="37"/>
      <c r="BE12" s="37" t="s">
        <v>53</v>
      </c>
      <c r="BF12" s="37"/>
      <c r="BG12" s="37"/>
      <c r="BH12" s="37" t="s">
        <v>54</v>
      </c>
      <c r="BI12" s="37"/>
      <c r="BJ12" s="37"/>
      <c r="BK12" s="37" t="s">
        <v>55</v>
      </c>
      <c r="BL12" s="37"/>
      <c r="BM12" s="37"/>
      <c r="BN12" s="37" t="s">
        <v>56</v>
      </c>
      <c r="BO12" s="37"/>
      <c r="BP12" s="37"/>
      <c r="BQ12" s="37" t="s">
        <v>57</v>
      </c>
      <c r="BR12" s="37"/>
      <c r="BS12" s="37"/>
      <c r="BT12" s="37" t="s">
        <v>58</v>
      </c>
      <c r="BU12" s="37"/>
      <c r="BV12" s="37"/>
      <c r="BW12" s="37" t="s">
        <v>70</v>
      </c>
      <c r="BX12" s="37"/>
      <c r="BY12" s="37"/>
      <c r="BZ12" s="37" t="s">
        <v>71</v>
      </c>
      <c r="CA12" s="37"/>
      <c r="CB12" s="37"/>
      <c r="CC12" s="37" t="s">
        <v>72</v>
      </c>
      <c r="CD12" s="37"/>
      <c r="CE12" s="37"/>
      <c r="CF12" s="37" t="s">
        <v>73</v>
      </c>
      <c r="CG12" s="37"/>
      <c r="CH12" s="37"/>
      <c r="CI12" s="37" t="s">
        <v>74</v>
      </c>
      <c r="CJ12" s="37"/>
      <c r="CK12" s="37"/>
      <c r="CL12" s="37" t="s">
        <v>75</v>
      </c>
      <c r="CM12" s="37"/>
      <c r="CN12" s="37"/>
      <c r="CO12" s="37" t="s">
        <v>76</v>
      </c>
      <c r="CP12" s="37"/>
      <c r="CQ12" s="37"/>
      <c r="CR12" s="37" t="s">
        <v>66</v>
      </c>
      <c r="CS12" s="37"/>
      <c r="CT12" s="37"/>
      <c r="CU12" s="37" t="s">
        <v>67</v>
      </c>
      <c r="CV12" s="37"/>
      <c r="CW12" s="37"/>
      <c r="CX12" s="37" t="s">
        <v>68</v>
      </c>
      <c r="CY12" s="37"/>
      <c r="CZ12" s="37"/>
      <c r="DA12" s="37" t="s">
        <v>69</v>
      </c>
      <c r="DB12" s="37"/>
      <c r="DC12" s="37"/>
      <c r="DD12" s="37" t="s">
        <v>78</v>
      </c>
      <c r="DE12" s="37"/>
      <c r="DF12" s="37"/>
      <c r="DG12" s="37" t="s">
        <v>79</v>
      </c>
      <c r="DH12" s="37"/>
      <c r="DI12" s="37"/>
      <c r="DJ12" s="37" t="s">
        <v>80</v>
      </c>
      <c r="DK12" s="37"/>
      <c r="DL12" s="37"/>
      <c r="DM12" s="37" t="s">
        <v>81</v>
      </c>
      <c r="DN12" s="37"/>
      <c r="DO12" s="37"/>
      <c r="DP12" s="37" t="s">
        <v>82</v>
      </c>
      <c r="DQ12" s="37"/>
      <c r="DR12" s="37"/>
    </row>
    <row r="13" spans="1:254" ht="59.25" customHeight="1" x14ac:dyDescent="0.25">
      <c r="A13" s="33"/>
      <c r="B13" s="33"/>
      <c r="C13" s="36" t="s">
        <v>164</v>
      </c>
      <c r="D13" s="36"/>
      <c r="E13" s="36"/>
      <c r="F13" s="36" t="s">
        <v>168</v>
      </c>
      <c r="G13" s="36"/>
      <c r="H13" s="36"/>
      <c r="I13" s="36" t="s">
        <v>169</v>
      </c>
      <c r="J13" s="36"/>
      <c r="K13" s="36"/>
      <c r="L13" s="36" t="s">
        <v>170</v>
      </c>
      <c r="M13" s="36"/>
      <c r="N13" s="36"/>
      <c r="O13" s="36" t="s">
        <v>90</v>
      </c>
      <c r="P13" s="36"/>
      <c r="Q13" s="36"/>
      <c r="R13" s="36" t="s">
        <v>92</v>
      </c>
      <c r="S13" s="36"/>
      <c r="T13" s="36"/>
      <c r="U13" s="36" t="s">
        <v>172</v>
      </c>
      <c r="V13" s="36"/>
      <c r="W13" s="36"/>
      <c r="X13" s="36" t="s">
        <v>173</v>
      </c>
      <c r="Y13" s="36"/>
      <c r="Z13" s="36"/>
      <c r="AA13" s="36" t="s">
        <v>174</v>
      </c>
      <c r="AB13" s="36"/>
      <c r="AC13" s="36"/>
      <c r="AD13" s="36" t="s">
        <v>176</v>
      </c>
      <c r="AE13" s="36"/>
      <c r="AF13" s="36"/>
      <c r="AG13" s="36" t="s">
        <v>178</v>
      </c>
      <c r="AH13" s="36"/>
      <c r="AI13" s="36"/>
      <c r="AJ13" s="36" t="s">
        <v>222</v>
      </c>
      <c r="AK13" s="36"/>
      <c r="AL13" s="36"/>
      <c r="AM13" s="36" t="s">
        <v>183</v>
      </c>
      <c r="AN13" s="36"/>
      <c r="AO13" s="36"/>
      <c r="AP13" s="36" t="s">
        <v>184</v>
      </c>
      <c r="AQ13" s="36"/>
      <c r="AR13" s="36"/>
      <c r="AS13" s="36" t="s">
        <v>185</v>
      </c>
      <c r="AT13" s="36"/>
      <c r="AU13" s="36"/>
      <c r="AV13" s="36" t="s">
        <v>186</v>
      </c>
      <c r="AW13" s="36"/>
      <c r="AX13" s="36"/>
      <c r="AY13" s="36" t="s">
        <v>188</v>
      </c>
      <c r="AZ13" s="36"/>
      <c r="BA13" s="36"/>
      <c r="BB13" s="36" t="s">
        <v>189</v>
      </c>
      <c r="BC13" s="36"/>
      <c r="BD13" s="36"/>
      <c r="BE13" s="36" t="s">
        <v>190</v>
      </c>
      <c r="BF13" s="36"/>
      <c r="BG13" s="36"/>
      <c r="BH13" s="36" t="s">
        <v>191</v>
      </c>
      <c r="BI13" s="36"/>
      <c r="BJ13" s="36"/>
      <c r="BK13" s="36" t="s">
        <v>192</v>
      </c>
      <c r="BL13" s="36"/>
      <c r="BM13" s="36"/>
      <c r="BN13" s="36" t="s">
        <v>194</v>
      </c>
      <c r="BO13" s="36"/>
      <c r="BP13" s="36"/>
      <c r="BQ13" s="36" t="s">
        <v>195</v>
      </c>
      <c r="BR13" s="36"/>
      <c r="BS13" s="36"/>
      <c r="BT13" s="36" t="s">
        <v>197</v>
      </c>
      <c r="BU13" s="36"/>
      <c r="BV13" s="36"/>
      <c r="BW13" s="36" t="s">
        <v>199</v>
      </c>
      <c r="BX13" s="36"/>
      <c r="BY13" s="36"/>
      <c r="BZ13" s="36" t="s">
        <v>200</v>
      </c>
      <c r="CA13" s="36"/>
      <c r="CB13" s="36"/>
      <c r="CC13" s="36" t="s">
        <v>204</v>
      </c>
      <c r="CD13" s="36"/>
      <c r="CE13" s="36"/>
      <c r="CF13" s="36" t="s">
        <v>207</v>
      </c>
      <c r="CG13" s="36"/>
      <c r="CH13" s="36"/>
      <c r="CI13" s="36" t="s">
        <v>208</v>
      </c>
      <c r="CJ13" s="36"/>
      <c r="CK13" s="36"/>
      <c r="CL13" s="36" t="s">
        <v>209</v>
      </c>
      <c r="CM13" s="36"/>
      <c r="CN13" s="36"/>
      <c r="CO13" s="36" t="s">
        <v>210</v>
      </c>
      <c r="CP13" s="36"/>
      <c r="CQ13" s="36"/>
      <c r="CR13" s="36" t="s">
        <v>212</v>
      </c>
      <c r="CS13" s="36"/>
      <c r="CT13" s="36"/>
      <c r="CU13" s="36" t="s">
        <v>213</v>
      </c>
      <c r="CV13" s="36"/>
      <c r="CW13" s="36"/>
      <c r="CX13" s="36" t="s">
        <v>214</v>
      </c>
      <c r="CY13" s="36"/>
      <c r="CZ13" s="36"/>
      <c r="DA13" s="36" t="s">
        <v>215</v>
      </c>
      <c r="DB13" s="36"/>
      <c r="DC13" s="36"/>
      <c r="DD13" s="36" t="s">
        <v>216</v>
      </c>
      <c r="DE13" s="36"/>
      <c r="DF13" s="36"/>
      <c r="DG13" s="36" t="s">
        <v>217</v>
      </c>
      <c r="DH13" s="36"/>
      <c r="DI13" s="36"/>
      <c r="DJ13" s="36" t="s">
        <v>219</v>
      </c>
      <c r="DK13" s="36"/>
      <c r="DL13" s="36"/>
      <c r="DM13" s="36" t="s">
        <v>220</v>
      </c>
      <c r="DN13" s="36"/>
      <c r="DO13" s="36"/>
      <c r="DP13" s="36" t="s">
        <v>221</v>
      </c>
      <c r="DQ13" s="36"/>
      <c r="DR13" s="36"/>
    </row>
    <row r="14" spans="1:254" ht="83.25" customHeight="1" x14ac:dyDescent="0.25">
      <c r="A14" s="33"/>
      <c r="B14" s="33"/>
      <c r="C14" s="22" t="s">
        <v>165</v>
      </c>
      <c r="D14" s="22" t="s">
        <v>166</v>
      </c>
      <c r="E14" s="22" t="s">
        <v>167</v>
      </c>
      <c r="F14" s="22" t="s">
        <v>15</v>
      </c>
      <c r="G14" s="22" t="s">
        <v>32</v>
      </c>
      <c r="H14" s="22" t="s">
        <v>83</v>
      </c>
      <c r="I14" s="22" t="s">
        <v>84</v>
      </c>
      <c r="J14" s="22" t="s">
        <v>85</v>
      </c>
      <c r="K14" s="22" t="s">
        <v>86</v>
      </c>
      <c r="L14" s="22" t="s">
        <v>87</v>
      </c>
      <c r="M14" s="22" t="s">
        <v>88</v>
      </c>
      <c r="N14" s="22" t="s">
        <v>89</v>
      </c>
      <c r="O14" s="22" t="s">
        <v>91</v>
      </c>
      <c r="P14" s="22" t="s">
        <v>23</v>
      </c>
      <c r="Q14" s="22" t="s">
        <v>24</v>
      </c>
      <c r="R14" s="22" t="s">
        <v>25</v>
      </c>
      <c r="S14" s="22" t="s">
        <v>22</v>
      </c>
      <c r="T14" s="22" t="s">
        <v>171</v>
      </c>
      <c r="U14" s="22" t="s">
        <v>93</v>
      </c>
      <c r="V14" s="22" t="s">
        <v>22</v>
      </c>
      <c r="W14" s="22" t="s">
        <v>26</v>
      </c>
      <c r="X14" s="22" t="s">
        <v>21</v>
      </c>
      <c r="Y14" s="22" t="s">
        <v>95</v>
      </c>
      <c r="Z14" s="22" t="s">
        <v>96</v>
      </c>
      <c r="AA14" s="22" t="s">
        <v>38</v>
      </c>
      <c r="AB14" s="22" t="s">
        <v>175</v>
      </c>
      <c r="AC14" s="22" t="s">
        <v>171</v>
      </c>
      <c r="AD14" s="22" t="s">
        <v>99</v>
      </c>
      <c r="AE14" s="22" t="s">
        <v>152</v>
      </c>
      <c r="AF14" s="22" t="s">
        <v>177</v>
      </c>
      <c r="AG14" s="22" t="s">
        <v>179</v>
      </c>
      <c r="AH14" s="22" t="s">
        <v>180</v>
      </c>
      <c r="AI14" s="22" t="s">
        <v>181</v>
      </c>
      <c r="AJ14" s="22" t="s">
        <v>98</v>
      </c>
      <c r="AK14" s="22" t="s">
        <v>182</v>
      </c>
      <c r="AL14" s="22" t="s">
        <v>20</v>
      </c>
      <c r="AM14" s="22" t="s">
        <v>97</v>
      </c>
      <c r="AN14" s="22" t="s">
        <v>32</v>
      </c>
      <c r="AO14" s="22" t="s">
        <v>100</v>
      </c>
      <c r="AP14" s="22" t="s">
        <v>104</v>
      </c>
      <c r="AQ14" s="22" t="s">
        <v>105</v>
      </c>
      <c r="AR14" s="22" t="s">
        <v>31</v>
      </c>
      <c r="AS14" s="22" t="s">
        <v>101</v>
      </c>
      <c r="AT14" s="22" t="s">
        <v>102</v>
      </c>
      <c r="AU14" s="22" t="s">
        <v>103</v>
      </c>
      <c r="AV14" s="22" t="s">
        <v>107</v>
      </c>
      <c r="AW14" s="22" t="s">
        <v>187</v>
      </c>
      <c r="AX14" s="22" t="s">
        <v>108</v>
      </c>
      <c r="AY14" s="22" t="s">
        <v>109</v>
      </c>
      <c r="AZ14" s="22" t="s">
        <v>110</v>
      </c>
      <c r="BA14" s="22" t="s">
        <v>111</v>
      </c>
      <c r="BB14" s="22" t="s">
        <v>112</v>
      </c>
      <c r="BC14" s="22" t="s">
        <v>22</v>
      </c>
      <c r="BD14" s="22" t="s">
        <v>113</v>
      </c>
      <c r="BE14" s="22" t="s">
        <v>114</v>
      </c>
      <c r="BF14" s="22" t="s">
        <v>163</v>
      </c>
      <c r="BG14" s="22" t="s">
        <v>115</v>
      </c>
      <c r="BH14" s="22" t="s">
        <v>12</v>
      </c>
      <c r="BI14" s="22" t="s">
        <v>117</v>
      </c>
      <c r="BJ14" s="22" t="s">
        <v>41</v>
      </c>
      <c r="BK14" s="22" t="s">
        <v>118</v>
      </c>
      <c r="BL14" s="22" t="s">
        <v>193</v>
      </c>
      <c r="BM14" s="22" t="s">
        <v>119</v>
      </c>
      <c r="BN14" s="22" t="s">
        <v>30</v>
      </c>
      <c r="BO14" s="22" t="s">
        <v>13</v>
      </c>
      <c r="BP14" s="22" t="s">
        <v>14</v>
      </c>
      <c r="BQ14" s="22" t="s">
        <v>196</v>
      </c>
      <c r="BR14" s="22" t="s">
        <v>163</v>
      </c>
      <c r="BS14" s="22" t="s">
        <v>100</v>
      </c>
      <c r="BT14" s="22" t="s">
        <v>198</v>
      </c>
      <c r="BU14" s="22" t="s">
        <v>120</v>
      </c>
      <c r="BV14" s="22" t="s">
        <v>121</v>
      </c>
      <c r="BW14" s="22" t="s">
        <v>42</v>
      </c>
      <c r="BX14" s="22" t="s">
        <v>116</v>
      </c>
      <c r="BY14" s="22" t="s">
        <v>94</v>
      </c>
      <c r="BZ14" s="22" t="s">
        <v>201</v>
      </c>
      <c r="CA14" s="22" t="s">
        <v>202</v>
      </c>
      <c r="CB14" s="22" t="s">
        <v>203</v>
      </c>
      <c r="CC14" s="22" t="s">
        <v>205</v>
      </c>
      <c r="CD14" s="22" t="s">
        <v>206</v>
      </c>
      <c r="CE14" s="22" t="s">
        <v>122</v>
      </c>
      <c r="CF14" s="22" t="s">
        <v>123</v>
      </c>
      <c r="CG14" s="22" t="s">
        <v>124</v>
      </c>
      <c r="CH14" s="22" t="s">
        <v>29</v>
      </c>
      <c r="CI14" s="22" t="s">
        <v>125</v>
      </c>
      <c r="CJ14" s="22" t="s">
        <v>126</v>
      </c>
      <c r="CK14" s="22" t="s">
        <v>37</v>
      </c>
      <c r="CL14" s="22" t="s">
        <v>127</v>
      </c>
      <c r="CM14" s="22" t="s">
        <v>128</v>
      </c>
      <c r="CN14" s="22" t="s">
        <v>129</v>
      </c>
      <c r="CO14" s="22" t="s">
        <v>130</v>
      </c>
      <c r="CP14" s="22" t="s">
        <v>131</v>
      </c>
      <c r="CQ14" s="22" t="s">
        <v>211</v>
      </c>
      <c r="CR14" s="22" t="s">
        <v>132</v>
      </c>
      <c r="CS14" s="22" t="s">
        <v>133</v>
      </c>
      <c r="CT14" s="22" t="s">
        <v>134</v>
      </c>
      <c r="CU14" s="22" t="s">
        <v>135</v>
      </c>
      <c r="CV14" s="22" t="s">
        <v>136</v>
      </c>
      <c r="CW14" s="22" t="s">
        <v>137</v>
      </c>
      <c r="CX14" s="22" t="s">
        <v>139</v>
      </c>
      <c r="CY14" s="22" t="s">
        <v>140</v>
      </c>
      <c r="CZ14" s="22" t="s">
        <v>141</v>
      </c>
      <c r="DA14" s="22" t="s">
        <v>142</v>
      </c>
      <c r="DB14" s="22" t="s">
        <v>19</v>
      </c>
      <c r="DC14" s="22" t="s">
        <v>143</v>
      </c>
      <c r="DD14" s="22" t="s">
        <v>138</v>
      </c>
      <c r="DE14" s="22" t="s">
        <v>106</v>
      </c>
      <c r="DF14" s="22" t="s">
        <v>33</v>
      </c>
      <c r="DG14" s="22" t="s">
        <v>218</v>
      </c>
      <c r="DH14" s="22" t="s">
        <v>223</v>
      </c>
      <c r="DI14" s="22" t="s">
        <v>224</v>
      </c>
      <c r="DJ14" s="22" t="s">
        <v>144</v>
      </c>
      <c r="DK14" s="22" t="s">
        <v>145</v>
      </c>
      <c r="DL14" s="22" t="s">
        <v>146</v>
      </c>
      <c r="DM14" s="22" t="s">
        <v>147</v>
      </c>
      <c r="DN14" s="22" t="s">
        <v>148</v>
      </c>
      <c r="DO14" s="22" t="s">
        <v>149</v>
      </c>
      <c r="DP14" s="22" t="s">
        <v>150</v>
      </c>
      <c r="DQ14" s="22" t="s">
        <v>151</v>
      </c>
      <c r="DR14" s="22" t="s">
        <v>43</v>
      </c>
    </row>
    <row r="15" spans="1:254" ht="15.75" x14ac:dyDescent="0.25">
      <c r="A15" s="13">
        <v>1</v>
      </c>
      <c r="B15" s="10" t="s">
        <v>227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/>
      <c r="Z15" s="5">
        <v>1</v>
      </c>
      <c r="AA15" s="5"/>
      <c r="AB15" s="5"/>
      <c r="AC15" s="5">
        <v>1</v>
      </c>
      <c r="AD15" s="5"/>
      <c r="AE15" s="5">
        <v>1</v>
      </c>
      <c r="AF15" s="5"/>
      <c r="AG15" s="5"/>
      <c r="AH15" s="5"/>
      <c r="AI15" s="5">
        <v>1</v>
      </c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/>
      <c r="AU15" s="5">
        <v>1</v>
      </c>
      <c r="AV15" s="5"/>
      <c r="AW15" s="5"/>
      <c r="AX15" s="5">
        <v>1</v>
      </c>
      <c r="AY15" s="5"/>
      <c r="AZ15" s="5"/>
      <c r="BA15" s="5">
        <v>1</v>
      </c>
      <c r="BB15" s="5"/>
      <c r="BC15" s="5">
        <v>1</v>
      </c>
      <c r="BD15" s="5"/>
      <c r="BE15" s="5"/>
      <c r="BF15" s="5">
        <v>1</v>
      </c>
      <c r="BG15" s="5"/>
      <c r="BH15" s="5"/>
      <c r="BI15" s="5"/>
      <c r="BJ15" s="5">
        <v>1</v>
      </c>
      <c r="BK15" s="4"/>
      <c r="BL15" s="4"/>
      <c r="BM15" s="4">
        <v>1</v>
      </c>
      <c r="BN15" s="4"/>
      <c r="BO15" s="4">
        <v>1</v>
      </c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75" x14ac:dyDescent="0.25">
      <c r="A16" s="2">
        <v>2</v>
      </c>
      <c r="B16" s="1" t="s">
        <v>228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/>
      <c r="AB16" s="9">
        <v>1</v>
      </c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/>
      <c r="AN16" s="9">
        <v>1</v>
      </c>
      <c r="AO16" s="9"/>
      <c r="AP16" s="9"/>
      <c r="AQ16" s="23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>
        <v>1</v>
      </c>
      <c r="BC16" s="9"/>
      <c r="BD16" s="9"/>
      <c r="BE16" s="9">
        <v>1</v>
      </c>
      <c r="BF16" s="9"/>
      <c r="BG16" s="9"/>
      <c r="BH16" s="9"/>
      <c r="BI16" s="9">
        <v>1</v>
      </c>
      <c r="BJ16" s="9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75" x14ac:dyDescent="0.25">
      <c r="A17" s="2">
        <v>3</v>
      </c>
      <c r="B17" s="1" t="s">
        <v>229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/>
      <c r="AB17" s="9">
        <v>1</v>
      </c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/>
      <c r="AN17" s="9">
        <v>1</v>
      </c>
      <c r="AO17" s="9"/>
      <c r="AP17" s="9"/>
      <c r="AQ17" s="23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>
        <v>1</v>
      </c>
      <c r="BC17" s="9"/>
      <c r="BD17" s="9"/>
      <c r="BE17" s="9">
        <v>1</v>
      </c>
      <c r="BF17" s="9"/>
      <c r="BG17" s="9"/>
      <c r="BH17" s="9"/>
      <c r="BI17" s="9">
        <v>1</v>
      </c>
      <c r="BJ17" s="9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75" x14ac:dyDescent="0.25">
      <c r="A18" s="2">
        <v>4</v>
      </c>
      <c r="B18" s="1" t="s">
        <v>230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/>
      <c r="AB18" s="9">
        <v>1</v>
      </c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/>
      <c r="AN18" s="9">
        <v>1</v>
      </c>
      <c r="AO18" s="9"/>
      <c r="AP18" s="9"/>
      <c r="AQ18" s="23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>
        <v>1</v>
      </c>
      <c r="BC18" s="9"/>
      <c r="BD18" s="9"/>
      <c r="BE18" s="9">
        <v>1</v>
      </c>
      <c r="BF18" s="9"/>
      <c r="BG18" s="9"/>
      <c r="BH18" s="9"/>
      <c r="BI18" s="9">
        <v>1</v>
      </c>
      <c r="BJ18" s="9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75" x14ac:dyDescent="0.25">
      <c r="A19" s="2">
        <v>5</v>
      </c>
      <c r="B19" s="1" t="s">
        <v>231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/>
      <c r="Z19" s="9">
        <v>1</v>
      </c>
      <c r="AA19" s="9"/>
      <c r="AB19" s="9"/>
      <c r="AC19" s="9">
        <v>1</v>
      </c>
      <c r="AD19" s="9"/>
      <c r="AE19" s="9">
        <v>1</v>
      </c>
      <c r="AF19" s="9"/>
      <c r="AG19" s="9"/>
      <c r="AH19" s="9"/>
      <c r="AI19" s="9">
        <v>1</v>
      </c>
      <c r="AJ19" s="9"/>
      <c r="AK19" s="9"/>
      <c r="AL19" s="9">
        <v>1</v>
      </c>
      <c r="AM19" s="9"/>
      <c r="AN19" s="9">
        <v>1</v>
      </c>
      <c r="AO19" s="9"/>
      <c r="AP19" s="9"/>
      <c r="AQ19" s="9">
        <v>1</v>
      </c>
      <c r="AR19" s="9"/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>
        <v>1</v>
      </c>
      <c r="BD19" s="9"/>
      <c r="BE19" s="9"/>
      <c r="BF19" s="9">
        <v>1</v>
      </c>
      <c r="BG19" s="9"/>
      <c r="BH19" s="9"/>
      <c r="BI19" s="9"/>
      <c r="BJ19" s="9">
        <v>1</v>
      </c>
      <c r="BK19" s="4"/>
      <c r="BL19" s="4"/>
      <c r="BM19" s="4">
        <v>1</v>
      </c>
      <c r="BN19" s="4"/>
      <c r="BO19" s="4">
        <v>1</v>
      </c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/>
      <c r="CH19" s="4">
        <v>1</v>
      </c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75" x14ac:dyDescent="0.25">
      <c r="A20" s="2">
        <v>6</v>
      </c>
      <c r="B20" s="1" t="s">
        <v>232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/>
      <c r="AB20" s="9">
        <v>1</v>
      </c>
      <c r="AC20" s="9"/>
      <c r="AD20" s="9">
        <v>1</v>
      </c>
      <c r="AE20" s="9"/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>
        <v>1</v>
      </c>
      <c r="BC20" s="9"/>
      <c r="BD20" s="9"/>
      <c r="BE20" s="9">
        <v>1</v>
      </c>
      <c r="BF20" s="9"/>
      <c r="BG20" s="9"/>
      <c r="BH20" s="9"/>
      <c r="BI20" s="9">
        <v>1</v>
      </c>
      <c r="BJ20" s="9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ht="15.75" x14ac:dyDescent="0.25">
      <c r="A21" s="2">
        <v>7</v>
      </c>
      <c r="B21" s="1" t="s">
        <v>233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/>
      <c r="AB21" s="9">
        <v>1</v>
      </c>
      <c r="AC21" s="9"/>
      <c r="AD21" s="9">
        <v>1</v>
      </c>
      <c r="AE21" s="9"/>
      <c r="AF21" s="9"/>
      <c r="AG21" s="9">
        <v>1</v>
      </c>
      <c r="AH21" s="9"/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>
        <v>1</v>
      </c>
      <c r="BC21" s="9"/>
      <c r="BD21" s="9"/>
      <c r="BE21" s="9">
        <v>1</v>
      </c>
      <c r="BF21" s="9"/>
      <c r="BG21" s="9"/>
      <c r="BH21" s="9"/>
      <c r="BI21" s="9">
        <v>1</v>
      </c>
      <c r="BJ21" s="9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 x14ac:dyDescent="0.25">
      <c r="A22" s="3">
        <v>8</v>
      </c>
      <c r="B22" s="4" t="s">
        <v>234</v>
      </c>
      <c r="C22" s="3"/>
      <c r="D22" s="3">
        <v>1</v>
      </c>
      <c r="E22" s="3"/>
      <c r="F22" s="3"/>
      <c r="G22" s="3">
        <v>1</v>
      </c>
      <c r="H22" s="3"/>
      <c r="I22" s="3"/>
      <c r="J22" s="3">
        <v>1</v>
      </c>
      <c r="K22" s="3"/>
      <c r="L22" s="3"/>
      <c r="M22" s="3">
        <v>1</v>
      </c>
      <c r="N22" s="3"/>
      <c r="O22" s="3"/>
      <c r="P22" s="3">
        <v>1</v>
      </c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/>
      <c r="AC22" s="3">
        <v>1</v>
      </c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>
        <v>1</v>
      </c>
      <c r="BF22" s="3"/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</row>
    <row r="23" spans="1:254" x14ac:dyDescent="0.25">
      <c r="A23" s="3">
        <v>9</v>
      </c>
      <c r="B23" s="4" t="s">
        <v>235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/>
      <c r="AC23" s="3">
        <v>1</v>
      </c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>
        <v>1</v>
      </c>
      <c r="BF23" s="3"/>
      <c r="BG23" s="3"/>
      <c r="BH23" s="3"/>
      <c r="BI23" s="3">
        <v>1</v>
      </c>
      <c r="BJ23" s="3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</row>
    <row r="24" spans="1:254" x14ac:dyDescent="0.25">
      <c r="A24" s="3">
        <v>10</v>
      </c>
      <c r="B24" s="4" t="s">
        <v>236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/>
      <c r="AC24" s="3">
        <v>1</v>
      </c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/>
      <c r="BI24" s="3">
        <v>1</v>
      </c>
      <c r="BJ24" s="3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 x14ac:dyDescent="0.25">
      <c r="A25" s="3">
        <v>11</v>
      </c>
      <c r="B25" s="4" t="s">
        <v>237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/>
      <c r="AB25" s="5">
        <v>1</v>
      </c>
      <c r="AC25" s="5"/>
      <c r="AD25" s="5">
        <v>1</v>
      </c>
      <c r="AE25" s="5"/>
      <c r="AF25" s="5"/>
      <c r="AG25" s="5"/>
      <c r="AH25" s="5">
        <v>1</v>
      </c>
      <c r="AI25" s="5"/>
      <c r="AJ25" s="5"/>
      <c r="AK25" s="5">
        <v>1</v>
      </c>
      <c r="AL25" s="5"/>
      <c r="AM25" s="5"/>
      <c r="AN25" s="5">
        <v>1</v>
      </c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>
        <v>1</v>
      </c>
      <c r="BA25" s="5"/>
      <c r="BB25" s="5"/>
      <c r="BC25" s="5">
        <v>1</v>
      </c>
      <c r="BD25" s="5"/>
      <c r="BE25" s="5">
        <v>1</v>
      </c>
      <c r="BF25" s="5"/>
      <c r="BG25" s="5"/>
      <c r="BH25" s="5"/>
      <c r="BI25" s="5">
        <v>1</v>
      </c>
      <c r="BJ25" s="5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5.75" x14ac:dyDescent="0.25">
      <c r="A26" s="3">
        <v>12</v>
      </c>
      <c r="B26" s="4" t="s">
        <v>238</v>
      </c>
      <c r="C26" s="9"/>
      <c r="D26" s="9">
        <v>1</v>
      </c>
      <c r="E26" s="9"/>
      <c r="F26" s="9"/>
      <c r="G26" s="9">
        <v>1</v>
      </c>
      <c r="H26" s="9"/>
      <c r="I26" s="9"/>
      <c r="J26" s="9">
        <v>1</v>
      </c>
      <c r="K26" s="9"/>
      <c r="L26" s="9"/>
      <c r="M26" s="9">
        <v>1</v>
      </c>
      <c r="N26" s="9"/>
      <c r="O26" s="9"/>
      <c r="P26" s="9">
        <v>1</v>
      </c>
      <c r="Q26" s="9"/>
      <c r="R26" s="9"/>
      <c r="S26" s="9">
        <v>1</v>
      </c>
      <c r="T26" s="9"/>
      <c r="U26" s="9"/>
      <c r="V26" s="9">
        <v>1</v>
      </c>
      <c r="W26" s="9"/>
      <c r="X26" s="9"/>
      <c r="Y26" s="9">
        <v>1</v>
      </c>
      <c r="Z26" s="9"/>
      <c r="AA26" s="9"/>
      <c r="AB26" s="9"/>
      <c r="AC26" s="9">
        <v>1</v>
      </c>
      <c r="AD26" s="9"/>
      <c r="AE26" s="9">
        <v>1</v>
      </c>
      <c r="AF26" s="9"/>
      <c r="AG26" s="9"/>
      <c r="AH26" s="9">
        <v>1</v>
      </c>
      <c r="AI26" s="9"/>
      <c r="AJ26" s="9"/>
      <c r="AK26" s="9">
        <v>1</v>
      </c>
      <c r="AL26" s="9"/>
      <c r="AM26" s="9"/>
      <c r="AN26" s="9">
        <v>1</v>
      </c>
      <c r="AO26" s="9"/>
      <c r="AP26" s="9"/>
      <c r="AQ26" s="9">
        <v>1</v>
      </c>
      <c r="AR26" s="9"/>
      <c r="AS26" s="9"/>
      <c r="AT26" s="9">
        <v>1</v>
      </c>
      <c r="AU26" s="9"/>
      <c r="AV26" s="9"/>
      <c r="AW26" s="9">
        <v>1</v>
      </c>
      <c r="AX26" s="9"/>
      <c r="AY26" s="9"/>
      <c r="AZ26" s="9"/>
      <c r="BA26" s="9">
        <v>1</v>
      </c>
      <c r="BB26" s="9"/>
      <c r="BC26" s="9">
        <v>1</v>
      </c>
      <c r="BD26" s="9"/>
      <c r="BE26" s="9">
        <v>1</v>
      </c>
      <c r="BF26" s="9"/>
      <c r="BG26" s="9"/>
      <c r="BH26" s="9"/>
      <c r="BI26" s="9">
        <v>1</v>
      </c>
      <c r="BJ26" s="9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/>
      <c r="CH26" s="4">
        <v>1</v>
      </c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/>
      <c r="DK26" s="4">
        <v>1</v>
      </c>
      <c r="DL26" s="4"/>
      <c r="DM26" s="4">
        <v>1</v>
      </c>
      <c r="DN26" s="4"/>
      <c r="DO26" s="4"/>
      <c r="DP26" s="4">
        <v>1</v>
      </c>
      <c r="DQ26" s="4"/>
      <c r="DR26" s="4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5.75" x14ac:dyDescent="0.25">
      <c r="A27" s="3">
        <v>13</v>
      </c>
      <c r="B27" s="4" t="s">
        <v>239</v>
      </c>
      <c r="C27" s="9"/>
      <c r="D27" s="9">
        <v>1</v>
      </c>
      <c r="E27" s="9"/>
      <c r="F27" s="9"/>
      <c r="G27" s="9">
        <v>1</v>
      </c>
      <c r="H27" s="9"/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/>
      <c r="AC27" s="9">
        <v>1</v>
      </c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/>
      <c r="BA27" s="9">
        <v>1</v>
      </c>
      <c r="BB27" s="9"/>
      <c r="BC27" s="9">
        <v>1</v>
      </c>
      <c r="BD27" s="9"/>
      <c r="BE27" s="9">
        <v>1</v>
      </c>
      <c r="BF27" s="9"/>
      <c r="BG27" s="9"/>
      <c r="BH27" s="9"/>
      <c r="BI27" s="9">
        <v>1</v>
      </c>
      <c r="BJ27" s="9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/>
      <c r="CH27" s="4">
        <v>1</v>
      </c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>
        <v>1</v>
      </c>
      <c r="DN27" s="4"/>
      <c r="DO27" s="4"/>
      <c r="DP27" s="4">
        <v>1</v>
      </c>
      <c r="DQ27" s="4"/>
      <c r="DR27" s="4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5.75" x14ac:dyDescent="0.25">
      <c r="A28" s="3">
        <v>14</v>
      </c>
      <c r="B28" s="4" t="s">
        <v>240</v>
      </c>
      <c r="C28" s="9"/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/>
      <c r="AC28" s="9">
        <v>1</v>
      </c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/>
      <c r="BA28" s="9">
        <v>1</v>
      </c>
      <c r="BB28" s="9"/>
      <c r="BC28" s="9">
        <v>1</v>
      </c>
      <c r="BD28" s="9"/>
      <c r="BE28" s="9">
        <v>1</v>
      </c>
      <c r="BF28" s="9"/>
      <c r="BG28" s="9"/>
      <c r="BH28" s="9"/>
      <c r="BI28" s="9">
        <v>1</v>
      </c>
      <c r="BJ28" s="9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/>
      <c r="CH28" s="4">
        <v>1</v>
      </c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5.75" x14ac:dyDescent="0.25">
      <c r="A29" s="3">
        <v>15</v>
      </c>
      <c r="B29" s="4" t="s">
        <v>241</v>
      </c>
      <c r="C29" s="9"/>
      <c r="D29" s="9">
        <v>1</v>
      </c>
      <c r="E29" s="9"/>
      <c r="F29" s="9"/>
      <c r="G29" s="9">
        <v>1</v>
      </c>
      <c r="H29" s="9"/>
      <c r="I29" s="9"/>
      <c r="J29" s="9">
        <v>1</v>
      </c>
      <c r="K29" s="9"/>
      <c r="L29" s="9"/>
      <c r="M29" s="9">
        <v>1</v>
      </c>
      <c r="N29" s="9"/>
      <c r="O29" s="9"/>
      <c r="P29" s="9">
        <v>1</v>
      </c>
      <c r="Q29" s="9"/>
      <c r="R29" s="9"/>
      <c r="S29" s="9">
        <v>1</v>
      </c>
      <c r="T29" s="9"/>
      <c r="U29" s="9"/>
      <c r="V29" s="9">
        <v>1</v>
      </c>
      <c r="W29" s="9"/>
      <c r="X29" s="9"/>
      <c r="Y29" s="9">
        <v>1</v>
      </c>
      <c r="Z29" s="9"/>
      <c r="AA29" s="9"/>
      <c r="AB29" s="9"/>
      <c r="AC29" s="9">
        <v>1</v>
      </c>
      <c r="AD29" s="9"/>
      <c r="AE29" s="9">
        <v>1</v>
      </c>
      <c r="AF29" s="9"/>
      <c r="AG29" s="9"/>
      <c r="AH29" s="9"/>
      <c r="AI29" s="9">
        <v>1</v>
      </c>
      <c r="AJ29" s="9"/>
      <c r="AK29" s="9"/>
      <c r="AL29" s="9">
        <v>1</v>
      </c>
      <c r="AM29" s="9"/>
      <c r="AN29" s="9">
        <v>1</v>
      </c>
      <c r="AO29" s="4"/>
      <c r="AP29" s="9"/>
      <c r="AQ29" s="9">
        <v>1</v>
      </c>
      <c r="AR29" s="9"/>
      <c r="AS29" s="9"/>
      <c r="AT29" s="9">
        <v>1</v>
      </c>
      <c r="AU29" s="9"/>
      <c r="AV29" s="9"/>
      <c r="AW29" s="9">
        <v>1</v>
      </c>
      <c r="AX29" s="9"/>
      <c r="AY29" s="9"/>
      <c r="AZ29" s="9"/>
      <c r="BA29" s="9">
        <v>1</v>
      </c>
      <c r="BB29" s="9"/>
      <c r="BC29" s="9">
        <v>1</v>
      </c>
      <c r="BD29" s="9"/>
      <c r="BE29" s="9">
        <v>1</v>
      </c>
      <c r="BF29" s="9"/>
      <c r="BG29" s="9"/>
      <c r="BH29" s="9"/>
      <c r="BI29" s="9">
        <v>1</v>
      </c>
      <c r="BJ29" s="9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/>
      <c r="CH29" s="4">
        <v>1</v>
      </c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5.75" x14ac:dyDescent="0.25">
      <c r="A30" s="3">
        <v>16</v>
      </c>
      <c r="B30" s="4" t="s">
        <v>242</v>
      </c>
      <c r="C30" s="5"/>
      <c r="D30" s="5">
        <v>1</v>
      </c>
      <c r="E30" s="5"/>
      <c r="F30" s="5"/>
      <c r="G30" s="5">
        <v>1</v>
      </c>
      <c r="H30" s="5"/>
      <c r="I30" s="5"/>
      <c r="J30" s="5">
        <v>1</v>
      </c>
      <c r="K30" s="5"/>
      <c r="L30" s="5"/>
      <c r="M30" s="5">
        <v>1</v>
      </c>
      <c r="N30" s="5"/>
      <c r="O30" s="5"/>
      <c r="P30" s="5">
        <v>1</v>
      </c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/>
      <c r="AC30" s="5">
        <v>1</v>
      </c>
      <c r="AD30" s="5"/>
      <c r="AE30" s="5">
        <v>1</v>
      </c>
      <c r="AF30" s="5"/>
      <c r="AG30" s="5"/>
      <c r="AH30" s="5"/>
      <c r="AI30" s="5">
        <v>1</v>
      </c>
      <c r="AJ30" s="5"/>
      <c r="AK30" s="5"/>
      <c r="AL30" s="5">
        <v>1</v>
      </c>
      <c r="AM30" s="5"/>
      <c r="AN30" s="5">
        <v>1</v>
      </c>
      <c r="AO30" s="4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/>
      <c r="AZ30" s="5"/>
      <c r="BA30" s="5">
        <v>1</v>
      </c>
      <c r="BB30" s="5"/>
      <c r="BC30" s="5">
        <v>1</v>
      </c>
      <c r="BD30" s="5"/>
      <c r="BE30" s="5">
        <v>1</v>
      </c>
      <c r="BF30" s="5"/>
      <c r="BG30" s="5"/>
      <c r="BH30" s="5"/>
      <c r="BI30" s="5">
        <v>1</v>
      </c>
      <c r="BJ30" s="5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/>
      <c r="CH30" s="4">
        <v>1</v>
      </c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>
        <v>1</v>
      </c>
      <c r="CS30" s="4"/>
      <c r="CT30" s="4"/>
      <c r="CU30" s="4"/>
      <c r="CV30" s="4">
        <v>1</v>
      </c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/>
      <c r="DK30" s="4">
        <v>1</v>
      </c>
      <c r="DL30" s="4"/>
      <c r="DM30" s="4">
        <v>1</v>
      </c>
      <c r="DN30" s="4"/>
      <c r="DO30" s="4"/>
      <c r="DP30" s="4">
        <v>1</v>
      </c>
      <c r="DQ30" s="4"/>
      <c r="DR30" s="4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5.75" x14ac:dyDescent="0.25">
      <c r="A31" s="3">
        <v>17</v>
      </c>
      <c r="B31" s="4" t="s">
        <v>243</v>
      </c>
      <c r="C31" s="9"/>
      <c r="D31" s="9">
        <v>1</v>
      </c>
      <c r="E31" s="9"/>
      <c r="F31" s="9"/>
      <c r="G31" s="9">
        <v>1</v>
      </c>
      <c r="H31" s="9"/>
      <c r="I31" s="9"/>
      <c r="J31" s="9">
        <v>1</v>
      </c>
      <c r="K31" s="9"/>
      <c r="L31" s="9"/>
      <c r="M31" s="9">
        <v>1</v>
      </c>
      <c r="N31" s="9"/>
      <c r="O31" s="9"/>
      <c r="P31" s="9">
        <v>1</v>
      </c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/>
      <c r="AC31" s="9">
        <v>1</v>
      </c>
      <c r="AD31" s="9"/>
      <c r="AE31" s="9">
        <v>1</v>
      </c>
      <c r="AF31" s="9"/>
      <c r="AG31" s="9"/>
      <c r="AH31" s="9"/>
      <c r="AI31" s="9">
        <v>1</v>
      </c>
      <c r="AJ31" s="9"/>
      <c r="AK31" s="9"/>
      <c r="AL31" s="9">
        <v>1</v>
      </c>
      <c r="AM31" s="9"/>
      <c r="AN31" s="9">
        <v>1</v>
      </c>
      <c r="AO31" s="4"/>
      <c r="AP31" s="9"/>
      <c r="AQ31" s="9">
        <v>1</v>
      </c>
      <c r="AR31" s="9"/>
      <c r="AS31" s="9"/>
      <c r="AT31" s="9">
        <v>1</v>
      </c>
      <c r="AU31" s="9"/>
      <c r="AV31" s="9"/>
      <c r="AW31" s="9">
        <v>1</v>
      </c>
      <c r="AX31" s="9"/>
      <c r="AY31" s="9"/>
      <c r="AZ31" s="9">
        <v>1</v>
      </c>
      <c r="BA31" s="9"/>
      <c r="BB31" s="9">
        <v>1</v>
      </c>
      <c r="BC31" s="9"/>
      <c r="BD31" s="9"/>
      <c r="BE31" s="9">
        <v>1</v>
      </c>
      <c r="BF31" s="9"/>
      <c r="BG31" s="9"/>
      <c r="BH31" s="9"/>
      <c r="BI31" s="9">
        <v>1</v>
      </c>
      <c r="BJ31" s="9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>
        <v>1</v>
      </c>
      <c r="DQ31" s="4"/>
      <c r="DR31" s="4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5.75" x14ac:dyDescent="0.25">
      <c r="A32" s="3">
        <v>18</v>
      </c>
      <c r="B32" s="4" t="s">
        <v>244</v>
      </c>
      <c r="C32" s="9"/>
      <c r="D32" s="9">
        <v>1</v>
      </c>
      <c r="E32" s="9"/>
      <c r="F32" s="9"/>
      <c r="G32" s="9">
        <v>1</v>
      </c>
      <c r="H32" s="9"/>
      <c r="I32" s="9"/>
      <c r="J32" s="9">
        <v>1</v>
      </c>
      <c r="K32" s="9"/>
      <c r="L32" s="9"/>
      <c r="M32" s="9">
        <v>1</v>
      </c>
      <c r="N32" s="9"/>
      <c r="O32" s="9"/>
      <c r="P32" s="9">
        <v>1</v>
      </c>
      <c r="Q32" s="9"/>
      <c r="R32" s="9"/>
      <c r="S32" s="9">
        <v>1</v>
      </c>
      <c r="T32" s="9"/>
      <c r="U32" s="9"/>
      <c r="V32" s="9">
        <v>1</v>
      </c>
      <c r="W32" s="9"/>
      <c r="X32" s="9"/>
      <c r="Y32" s="9"/>
      <c r="Z32" s="9">
        <v>1</v>
      </c>
      <c r="AA32" s="9"/>
      <c r="AB32" s="9"/>
      <c r="AC32" s="9">
        <v>1</v>
      </c>
      <c r="AD32" s="9"/>
      <c r="AE32" s="9">
        <v>1</v>
      </c>
      <c r="AF32" s="9"/>
      <c r="AG32" s="9"/>
      <c r="AH32" s="9"/>
      <c r="AI32" s="9">
        <v>1</v>
      </c>
      <c r="AJ32" s="9"/>
      <c r="AK32" s="9"/>
      <c r="AL32" s="9">
        <v>1</v>
      </c>
      <c r="AM32" s="9"/>
      <c r="AN32" s="9">
        <v>1</v>
      </c>
      <c r="AO32" s="4"/>
      <c r="AP32" s="9"/>
      <c r="AQ32" s="9">
        <v>1</v>
      </c>
      <c r="AR32" s="9"/>
      <c r="AS32" s="9"/>
      <c r="AT32" s="9">
        <v>1</v>
      </c>
      <c r="AU32" s="9"/>
      <c r="AV32" s="9"/>
      <c r="AW32" s="9">
        <v>1</v>
      </c>
      <c r="AX32" s="9"/>
      <c r="AY32" s="9"/>
      <c r="AZ32" s="9"/>
      <c r="BA32" s="9">
        <v>1</v>
      </c>
      <c r="BB32" s="9"/>
      <c r="BC32" s="9">
        <v>1</v>
      </c>
      <c r="BD32" s="9"/>
      <c r="BE32" s="9"/>
      <c r="BF32" s="9">
        <v>1</v>
      </c>
      <c r="BG32" s="9"/>
      <c r="BH32" s="9"/>
      <c r="BI32" s="9"/>
      <c r="BJ32" s="9">
        <v>1</v>
      </c>
      <c r="BK32" s="4"/>
      <c r="BL32" s="4"/>
      <c r="BM32" s="4">
        <v>1</v>
      </c>
      <c r="BN32" s="4"/>
      <c r="BO32" s="4">
        <v>1</v>
      </c>
      <c r="BP32" s="4"/>
      <c r="BQ32" s="4"/>
      <c r="BR32" s="4">
        <v>1</v>
      </c>
      <c r="BS32" s="4"/>
      <c r="BT32" s="4"/>
      <c r="BU32" s="4"/>
      <c r="BV32" s="4">
        <v>1</v>
      </c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/>
      <c r="CH32" s="4">
        <v>1</v>
      </c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>
        <v>1</v>
      </c>
      <c r="CS32" s="4"/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 ht="15.75" x14ac:dyDescent="0.25">
      <c r="A33" s="3">
        <v>19</v>
      </c>
      <c r="B33" s="4" t="s">
        <v>245</v>
      </c>
      <c r="C33" s="9"/>
      <c r="D33" s="9">
        <v>1</v>
      </c>
      <c r="E33" s="9"/>
      <c r="F33" s="9"/>
      <c r="G33" s="9">
        <v>1</v>
      </c>
      <c r="H33" s="9"/>
      <c r="I33" s="9"/>
      <c r="J33" s="9">
        <v>1</v>
      </c>
      <c r="K33" s="9"/>
      <c r="L33" s="9"/>
      <c r="M33" s="9">
        <v>1</v>
      </c>
      <c r="N33" s="9"/>
      <c r="O33" s="9"/>
      <c r="P33" s="9">
        <v>1</v>
      </c>
      <c r="Q33" s="9"/>
      <c r="R33" s="9"/>
      <c r="S33" s="9">
        <v>1</v>
      </c>
      <c r="T33" s="9"/>
      <c r="U33" s="9"/>
      <c r="V33" s="9">
        <v>1</v>
      </c>
      <c r="W33" s="9"/>
      <c r="X33" s="9"/>
      <c r="Y33" s="9"/>
      <c r="Z33" s="9">
        <v>1</v>
      </c>
      <c r="AA33" s="9"/>
      <c r="AB33" s="9"/>
      <c r="AC33" s="9">
        <v>1</v>
      </c>
      <c r="AD33" s="9"/>
      <c r="AE33" s="9">
        <v>1</v>
      </c>
      <c r="AF33" s="9"/>
      <c r="AG33" s="9"/>
      <c r="AH33" s="9"/>
      <c r="AI33" s="9">
        <v>1</v>
      </c>
      <c r="AJ33" s="9"/>
      <c r="AK33" s="9"/>
      <c r="AL33" s="9">
        <v>1</v>
      </c>
      <c r="AM33" s="9"/>
      <c r="AN33" s="9">
        <v>1</v>
      </c>
      <c r="AO33" s="4"/>
      <c r="AP33" s="9"/>
      <c r="AQ33" s="9">
        <v>1</v>
      </c>
      <c r="AR33" s="9"/>
      <c r="AS33" s="9"/>
      <c r="AT33" s="9"/>
      <c r="AU33" s="9">
        <v>1</v>
      </c>
      <c r="AV33" s="9"/>
      <c r="AW33" s="9">
        <v>1</v>
      </c>
      <c r="AX33" s="9"/>
      <c r="AY33" s="9"/>
      <c r="AZ33" s="9"/>
      <c r="BA33" s="9">
        <v>1</v>
      </c>
      <c r="BB33" s="9"/>
      <c r="BC33" s="9">
        <v>1</v>
      </c>
      <c r="BD33" s="9"/>
      <c r="BE33" s="9"/>
      <c r="BF33" s="9">
        <v>1</v>
      </c>
      <c r="BG33" s="9"/>
      <c r="BH33" s="9"/>
      <c r="BI33" s="9"/>
      <c r="BJ33" s="9">
        <v>1</v>
      </c>
      <c r="BK33" s="4"/>
      <c r="BL33" s="4"/>
      <c r="BM33" s="4">
        <v>1</v>
      </c>
      <c r="BN33" s="4"/>
      <c r="BO33" s="4">
        <v>1</v>
      </c>
      <c r="BP33" s="4"/>
      <c r="BQ33" s="4"/>
      <c r="BR33" s="4">
        <v>1</v>
      </c>
      <c r="BS33" s="4"/>
      <c r="BT33" s="4"/>
      <c r="BU33" s="4"/>
      <c r="BV33" s="4">
        <v>1</v>
      </c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>
        <v>1</v>
      </c>
      <c r="DN33" s="4"/>
      <c r="DO33" s="4"/>
      <c r="DP33" s="4">
        <v>1</v>
      </c>
      <c r="DQ33" s="4"/>
      <c r="DR33" s="4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 ht="15.75" x14ac:dyDescent="0.25">
      <c r="A34" s="3"/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23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1:254" ht="15.75" x14ac:dyDescent="0.25">
      <c r="A35" s="3"/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pans="1:254" ht="15.75" x14ac:dyDescent="0.25">
      <c r="A36" s="3"/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 x14ac:dyDescent="0.25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38"/>
      <c r="B40" s="39"/>
      <c r="C40" s="3">
        <f>SUM(C15:C39)</f>
        <v>6</v>
      </c>
      <c r="D40" s="3">
        <f t="shared" ref="D40:BO40" si="0">SUM(D15:D39)</f>
        <v>13</v>
      </c>
      <c r="E40" s="3">
        <f t="shared" si="0"/>
        <v>0</v>
      </c>
      <c r="F40" s="3">
        <f t="shared" si="0"/>
        <v>6</v>
      </c>
      <c r="G40" s="3">
        <f t="shared" si="0"/>
        <v>13</v>
      </c>
      <c r="H40" s="3">
        <f t="shared" si="0"/>
        <v>0</v>
      </c>
      <c r="I40" s="3">
        <f t="shared" si="0"/>
        <v>6</v>
      </c>
      <c r="J40" s="3">
        <f t="shared" si="0"/>
        <v>13</v>
      </c>
      <c r="K40" s="3">
        <f t="shared" si="0"/>
        <v>0</v>
      </c>
      <c r="L40" s="3">
        <f t="shared" si="0"/>
        <v>6</v>
      </c>
      <c r="M40" s="3">
        <f t="shared" si="0"/>
        <v>13</v>
      </c>
      <c r="N40" s="3">
        <f t="shared" si="0"/>
        <v>0</v>
      </c>
      <c r="O40" s="3">
        <f t="shared" si="0"/>
        <v>6</v>
      </c>
      <c r="P40" s="3">
        <f t="shared" si="0"/>
        <v>13</v>
      </c>
      <c r="Q40" s="3">
        <f t="shared" si="0"/>
        <v>0</v>
      </c>
      <c r="R40" s="3">
        <f t="shared" si="0"/>
        <v>6</v>
      </c>
      <c r="S40" s="3">
        <f t="shared" si="0"/>
        <v>13</v>
      </c>
      <c r="T40" s="3">
        <f t="shared" si="0"/>
        <v>0</v>
      </c>
      <c r="U40" s="3">
        <f t="shared" si="0"/>
        <v>6</v>
      </c>
      <c r="V40" s="3">
        <f t="shared" si="0"/>
        <v>13</v>
      </c>
      <c r="W40" s="3">
        <f t="shared" si="0"/>
        <v>0</v>
      </c>
      <c r="X40" s="3">
        <f t="shared" si="0"/>
        <v>6</v>
      </c>
      <c r="Y40" s="3">
        <f t="shared" si="0"/>
        <v>9</v>
      </c>
      <c r="Z40" s="3">
        <f t="shared" si="0"/>
        <v>4</v>
      </c>
      <c r="AA40" s="3">
        <f t="shared" si="0"/>
        <v>0</v>
      </c>
      <c r="AB40" s="3">
        <f t="shared" si="0"/>
        <v>6</v>
      </c>
      <c r="AC40" s="3">
        <f t="shared" si="0"/>
        <v>13</v>
      </c>
      <c r="AD40" s="3">
        <f t="shared" si="0"/>
        <v>6</v>
      </c>
      <c r="AE40" s="3">
        <f t="shared" si="0"/>
        <v>13</v>
      </c>
      <c r="AF40" s="3">
        <f t="shared" si="0"/>
        <v>0</v>
      </c>
      <c r="AG40" s="3">
        <f t="shared" si="0"/>
        <v>4</v>
      </c>
      <c r="AH40" s="3">
        <f t="shared" si="0"/>
        <v>8</v>
      </c>
      <c r="AI40" s="3">
        <f t="shared" si="0"/>
        <v>7</v>
      </c>
      <c r="AJ40" s="3">
        <f t="shared" si="0"/>
        <v>3</v>
      </c>
      <c r="AK40" s="3">
        <f t="shared" si="0"/>
        <v>10</v>
      </c>
      <c r="AL40" s="3">
        <f t="shared" si="0"/>
        <v>6</v>
      </c>
      <c r="AM40" s="3">
        <f t="shared" si="0"/>
        <v>0</v>
      </c>
      <c r="AN40" s="3">
        <f t="shared" si="0"/>
        <v>19</v>
      </c>
      <c r="AO40" s="3">
        <f t="shared" si="0"/>
        <v>0</v>
      </c>
      <c r="AP40" s="3">
        <f t="shared" si="0"/>
        <v>0</v>
      </c>
      <c r="AQ40" s="3">
        <f t="shared" si="0"/>
        <v>19</v>
      </c>
      <c r="AR40" s="3">
        <f t="shared" si="0"/>
        <v>0</v>
      </c>
      <c r="AS40" s="3">
        <f t="shared" si="0"/>
        <v>0</v>
      </c>
      <c r="AT40" s="3">
        <f t="shared" si="0"/>
        <v>16</v>
      </c>
      <c r="AU40" s="3">
        <f t="shared" si="0"/>
        <v>3</v>
      </c>
      <c r="AV40" s="3">
        <f t="shared" si="0"/>
        <v>0</v>
      </c>
      <c r="AW40" s="3">
        <f t="shared" si="0"/>
        <v>17</v>
      </c>
      <c r="AX40" s="3">
        <f t="shared" si="0"/>
        <v>2</v>
      </c>
      <c r="AY40" s="3">
        <f t="shared" si="0"/>
        <v>0</v>
      </c>
      <c r="AZ40" s="3">
        <f t="shared" si="0"/>
        <v>10</v>
      </c>
      <c r="BA40" s="3">
        <f t="shared" si="0"/>
        <v>9</v>
      </c>
      <c r="BB40" s="3">
        <f t="shared" si="0"/>
        <v>6</v>
      </c>
      <c r="BC40" s="3">
        <f t="shared" si="0"/>
        <v>13</v>
      </c>
      <c r="BD40" s="3">
        <f t="shared" si="0"/>
        <v>0</v>
      </c>
      <c r="BE40" s="3">
        <f t="shared" si="0"/>
        <v>15</v>
      </c>
      <c r="BF40" s="3">
        <f t="shared" si="0"/>
        <v>4</v>
      </c>
      <c r="BG40" s="3">
        <f t="shared" si="0"/>
        <v>0</v>
      </c>
      <c r="BH40" s="3">
        <f t="shared" si="0"/>
        <v>0</v>
      </c>
      <c r="BI40" s="3">
        <f t="shared" si="0"/>
        <v>15</v>
      </c>
      <c r="BJ40" s="3">
        <f t="shared" si="0"/>
        <v>4</v>
      </c>
      <c r="BK40" s="3">
        <f t="shared" si="0"/>
        <v>0</v>
      </c>
      <c r="BL40" s="3">
        <f t="shared" si="0"/>
        <v>15</v>
      </c>
      <c r="BM40" s="3">
        <f t="shared" si="0"/>
        <v>4</v>
      </c>
      <c r="BN40" s="3">
        <f t="shared" si="0"/>
        <v>5</v>
      </c>
      <c r="BO40" s="3">
        <f t="shared" si="0"/>
        <v>14</v>
      </c>
      <c r="BP40" s="3">
        <f t="shared" ref="BP40:DR40" si="1">SUM(BP15:BP39)</f>
        <v>0</v>
      </c>
      <c r="BQ40" s="3">
        <f t="shared" si="1"/>
        <v>6</v>
      </c>
      <c r="BR40" s="3">
        <f t="shared" si="1"/>
        <v>13</v>
      </c>
      <c r="BS40" s="3">
        <f t="shared" si="1"/>
        <v>0</v>
      </c>
      <c r="BT40" s="3">
        <f t="shared" si="1"/>
        <v>5</v>
      </c>
      <c r="BU40" s="3">
        <f t="shared" si="1"/>
        <v>9</v>
      </c>
      <c r="BV40" s="3">
        <f t="shared" si="1"/>
        <v>5</v>
      </c>
      <c r="BW40" s="3">
        <f t="shared" si="1"/>
        <v>0</v>
      </c>
      <c r="BX40" s="3">
        <f t="shared" si="1"/>
        <v>19</v>
      </c>
      <c r="BY40" s="3">
        <f t="shared" si="1"/>
        <v>0</v>
      </c>
      <c r="BZ40" s="3">
        <f t="shared" si="1"/>
        <v>0</v>
      </c>
      <c r="CA40" s="3">
        <f t="shared" si="1"/>
        <v>19</v>
      </c>
      <c r="CB40" s="3">
        <f t="shared" si="1"/>
        <v>0</v>
      </c>
      <c r="CC40" s="3">
        <f t="shared" si="1"/>
        <v>0</v>
      </c>
      <c r="CD40" s="3">
        <f t="shared" si="1"/>
        <v>19</v>
      </c>
      <c r="CE40" s="3">
        <f t="shared" si="1"/>
        <v>0</v>
      </c>
      <c r="CF40" s="3">
        <f t="shared" si="1"/>
        <v>0</v>
      </c>
      <c r="CG40" s="3">
        <f t="shared" si="1"/>
        <v>7</v>
      </c>
      <c r="CH40" s="3">
        <f t="shared" si="1"/>
        <v>12</v>
      </c>
      <c r="CI40" s="3">
        <f t="shared" si="1"/>
        <v>7</v>
      </c>
      <c r="CJ40" s="3">
        <f t="shared" si="1"/>
        <v>12</v>
      </c>
      <c r="CK40" s="3">
        <f t="shared" si="1"/>
        <v>0</v>
      </c>
      <c r="CL40" s="3">
        <f t="shared" si="1"/>
        <v>6</v>
      </c>
      <c r="CM40" s="3">
        <f t="shared" si="1"/>
        <v>13</v>
      </c>
      <c r="CN40" s="3">
        <f t="shared" si="1"/>
        <v>0</v>
      </c>
      <c r="CO40" s="3">
        <f t="shared" si="1"/>
        <v>10</v>
      </c>
      <c r="CP40" s="3">
        <f t="shared" si="1"/>
        <v>9</v>
      </c>
      <c r="CQ40" s="3">
        <f t="shared" si="1"/>
        <v>0</v>
      </c>
      <c r="CR40" s="3">
        <f t="shared" si="1"/>
        <v>16</v>
      </c>
      <c r="CS40" s="3">
        <f t="shared" si="1"/>
        <v>3</v>
      </c>
      <c r="CT40" s="3">
        <f t="shared" si="1"/>
        <v>0</v>
      </c>
      <c r="CU40" s="3">
        <f t="shared" si="1"/>
        <v>0</v>
      </c>
      <c r="CV40" s="3">
        <f t="shared" si="1"/>
        <v>19</v>
      </c>
      <c r="CW40" s="3">
        <f t="shared" si="1"/>
        <v>0</v>
      </c>
      <c r="CX40" s="3">
        <f t="shared" si="1"/>
        <v>19</v>
      </c>
      <c r="CY40" s="3">
        <f t="shared" si="1"/>
        <v>0</v>
      </c>
      <c r="CZ40" s="3">
        <f t="shared" si="1"/>
        <v>0</v>
      </c>
      <c r="DA40" s="3">
        <f t="shared" si="1"/>
        <v>19</v>
      </c>
      <c r="DB40" s="3">
        <f t="shared" si="1"/>
        <v>0</v>
      </c>
      <c r="DC40" s="3">
        <f t="shared" si="1"/>
        <v>0</v>
      </c>
      <c r="DD40" s="3">
        <f>SUM(DD15:DD39)</f>
        <v>19</v>
      </c>
      <c r="DE40" s="3">
        <f t="shared" si="1"/>
        <v>0</v>
      </c>
      <c r="DF40" s="3">
        <f t="shared" si="1"/>
        <v>0</v>
      </c>
      <c r="DG40" s="3">
        <f t="shared" si="1"/>
        <v>19</v>
      </c>
      <c r="DH40" s="3">
        <f t="shared" si="1"/>
        <v>0</v>
      </c>
      <c r="DI40" s="3">
        <f t="shared" si="1"/>
        <v>0</v>
      </c>
      <c r="DJ40" s="3">
        <f t="shared" si="1"/>
        <v>6</v>
      </c>
      <c r="DK40" s="3">
        <f t="shared" si="1"/>
        <v>13</v>
      </c>
      <c r="DL40" s="3">
        <f t="shared" si="1"/>
        <v>0</v>
      </c>
      <c r="DM40" s="3">
        <f t="shared" si="1"/>
        <v>17</v>
      </c>
      <c r="DN40" s="3">
        <f t="shared" si="1"/>
        <v>2</v>
      </c>
      <c r="DO40" s="3">
        <f t="shared" si="1"/>
        <v>0</v>
      </c>
      <c r="DP40" s="3">
        <f t="shared" si="1"/>
        <v>17</v>
      </c>
      <c r="DQ40" s="3">
        <f t="shared" si="1"/>
        <v>2</v>
      </c>
      <c r="DR40" s="3">
        <f t="shared" si="1"/>
        <v>0</v>
      </c>
    </row>
    <row r="41" spans="1:254" ht="37.5" customHeight="1" x14ac:dyDescent="0.25">
      <c r="A41" s="40" t="s">
        <v>162</v>
      </c>
      <c r="B41" s="41"/>
      <c r="C41" s="14">
        <f>SUM((C40)*100)/19</f>
        <v>31.578947368421051</v>
      </c>
      <c r="D41" s="14">
        <f t="shared" ref="D41:BO41" si="2">SUM((D40)*100)/19</f>
        <v>68.421052631578945</v>
      </c>
      <c r="E41" s="14">
        <f t="shared" si="2"/>
        <v>0</v>
      </c>
      <c r="F41" s="14">
        <f t="shared" si="2"/>
        <v>31.578947368421051</v>
      </c>
      <c r="G41" s="14">
        <f t="shared" si="2"/>
        <v>68.421052631578945</v>
      </c>
      <c r="H41" s="14">
        <f t="shared" si="2"/>
        <v>0</v>
      </c>
      <c r="I41" s="14">
        <f t="shared" si="2"/>
        <v>31.578947368421051</v>
      </c>
      <c r="J41" s="14">
        <f t="shared" si="2"/>
        <v>68.421052631578945</v>
      </c>
      <c r="K41" s="14">
        <f t="shared" si="2"/>
        <v>0</v>
      </c>
      <c r="L41" s="14">
        <f t="shared" si="2"/>
        <v>31.578947368421051</v>
      </c>
      <c r="M41" s="14">
        <f t="shared" si="2"/>
        <v>68.421052631578945</v>
      </c>
      <c r="N41" s="14">
        <f t="shared" si="2"/>
        <v>0</v>
      </c>
      <c r="O41" s="14">
        <f t="shared" si="2"/>
        <v>31.578947368421051</v>
      </c>
      <c r="P41" s="14">
        <f t="shared" si="2"/>
        <v>68.421052631578945</v>
      </c>
      <c r="Q41" s="14">
        <f t="shared" si="2"/>
        <v>0</v>
      </c>
      <c r="R41" s="14">
        <f t="shared" si="2"/>
        <v>31.578947368421051</v>
      </c>
      <c r="S41" s="14">
        <f t="shared" si="2"/>
        <v>68.421052631578945</v>
      </c>
      <c r="T41" s="14">
        <f t="shared" si="2"/>
        <v>0</v>
      </c>
      <c r="U41" s="14">
        <f t="shared" si="2"/>
        <v>31.578947368421051</v>
      </c>
      <c r="V41" s="14">
        <f t="shared" si="2"/>
        <v>68.421052631578945</v>
      </c>
      <c r="W41" s="14">
        <f t="shared" si="2"/>
        <v>0</v>
      </c>
      <c r="X41" s="14">
        <f t="shared" si="2"/>
        <v>31.578947368421051</v>
      </c>
      <c r="Y41" s="14">
        <f t="shared" si="2"/>
        <v>47.368421052631582</v>
      </c>
      <c r="Z41" s="14">
        <f t="shared" si="2"/>
        <v>21.05263157894737</v>
      </c>
      <c r="AA41" s="14">
        <f t="shared" si="2"/>
        <v>0</v>
      </c>
      <c r="AB41" s="14">
        <f t="shared" si="2"/>
        <v>31.578947368421051</v>
      </c>
      <c r="AC41" s="14">
        <f t="shared" si="2"/>
        <v>68.421052631578945</v>
      </c>
      <c r="AD41" s="14">
        <f t="shared" si="2"/>
        <v>31.578947368421051</v>
      </c>
      <c r="AE41" s="14">
        <f t="shared" si="2"/>
        <v>68.421052631578945</v>
      </c>
      <c r="AF41" s="14">
        <f t="shared" si="2"/>
        <v>0</v>
      </c>
      <c r="AG41" s="14">
        <f t="shared" si="2"/>
        <v>21.05263157894737</v>
      </c>
      <c r="AH41" s="14">
        <f t="shared" si="2"/>
        <v>42.10526315789474</v>
      </c>
      <c r="AI41" s="14">
        <f t="shared" si="2"/>
        <v>36.842105263157897</v>
      </c>
      <c r="AJ41" s="14">
        <f t="shared" si="2"/>
        <v>15.789473684210526</v>
      </c>
      <c r="AK41" s="14">
        <f t="shared" si="2"/>
        <v>52.631578947368418</v>
      </c>
      <c r="AL41" s="14">
        <f t="shared" si="2"/>
        <v>31.578947368421051</v>
      </c>
      <c r="AM41" s="14">
        <f t="shared" si="2"/>
        <v>0</v>
      </c>
      <c r="AN41" s="14">
        <f t="shared" si="2"/>
        <v>100</v>
      </c>
      <c r="AO41" s="14">
        <f t="shared" si="2"/>
        <v>0</v>
      </c>
      <c r="AP41" s="14">
        <f t="shared" si="2"/>
        <v>0</v>
      </c>
      <c r="AQ41" s="14">
        <f t="shared" si="2"/>
        <v>100</v>
      </c>
      <c r="AR41" s="14">
        <f t="shared" si="2"/>
        <v>0</v>
      </c>
      <c r="AS41" s="14">
        <f t="shared" si="2"/>
        <v>0</v>
      </c>
      <c r="AT41" s="14">
        <f t="shared" si="2"/>
        <v>84.21052631578948</v>
      </c>
      <c r="AU41" s="14">
        <f t="shared" si="2"/>
        <v>15.789473684210526</v>
      </c>
      <c r="AV41" s="14">
        <f t="shared" si="2"/>
        <v>0</v>
      </c>
      <c r="AW41" s="14">
        <f t="shared" si="2"/>
        <v>89.473684210526315</v>
      </c>
      <c r="AX41" s="14">
        <f t="shared" si="2"/>
        <v>10.526315789473685</v>
      </c>
      <c r="AY41" s="14">
        <f t="shared" si="2"/>
        <v>0</v>
      </c>
      <c r="AZ41" s="14">
        <f t="shared" si="2"/>
        <v>52.631578947368418</v>
      </c>
      <c r="BA41" s="14">
        <f t="shared" si="2"/>
        <v>47.368421052631582</v>
      </c>
      <c r="BB41" s="14">
        <f t="shared" si="2"/>
        <v>31.578947368421051</v>
      </c>
      <c r="BC41" s="14">
        <f t="shared" si="2"/>
        <v>68.421052631578945</v>
      </c>
      <c r="BD41" s="14">
        <f t="shared" si="2"/>
        <v>0</v>
      </c>
      <c r="BE41" s="14">
        <f t="shared" si="2"/>
        <v>78.94736842105263</v>
      </c>
      <c r="BF41" s="14">
        <f t="shared" si="2"/>
        <v>21.05263157894737</v>
      </c>
      <c r="BG41" s="14">
        <f t="shared" si="2"/>
        <v>0</v>
      </c>
      <c r="BH41" s="14">
        <f t="shared" si="2"/>
        <v>0</v>
      </c>
      <c r="BI41" s="14">
        <f t="shared" si="2"/>
        <v>78.94736842105263</v>
      </c>
      <c r="BJ41" s="14">
        <f t="shared" si="2"/>
        <v>21.05263157894737</v>
      </c>
      <c r="BK41" s="14">
        <f t="shared" si="2"/>
        <v>0</v>
      </c>
      <c r="BL41" s="14">
        <f t="shared" si="2"/>
        <v>78.94736842105263</v>
      </c>
      <c r="BM41" s="14">
        <f t="shared" si="2"/>
        <v>21.05263157894737</v>
      </c>
      <c r="BN41" s="14">
        <f t="shared" si="2"/>
        <v>26.315789473684209</v>
      </c>
      <c r="BO41" s="14">
        <f t="shared" si="2"/>
        <v>73.684210526315795</v>
      </c>
      <c r="BP41" s="14">
        <f t="shared" ref="BP41:DR41" si="3">SUM((BP40)*100)/19</f>
        <v>0</v>
      </c>
      <c r="BQ41" s="14">
        <f t="shared" si="3"/>
        <v>31.578947368421051</v>
      </c>
      <c r="BR41" s="14">
        <f t="shared" si="3"/>
        <v>68.421052631578945</v>
      </c>
      <c r="BS41" s="14">
        <f t="shared" si="3"/>
        <v>0</v>
      </c>
      <c r="BT41" s="14">
        <f t="shared" si="3"/>
        <v>26.315789473684209</v>
      </c>
      <c r="BU41" s="14">
        <f t="shared" si="3"/>
        <v>47.368421052631582</v>
      </c>
      <c r="BV41" s="14">
        <f t="shared" si="3"/>
        <v>26.315789473684209</v>
      </c>
      <c r="BW41" s="14">
        <f t="shared" si="3"/>
        <v>0</v>
      </c>
      <c r="BX41" s="14">
        <f t="shared" si="3"/>
        <v>100</v>
      </c>
      <c r="BY41" s="14">
        <f t="shared" si="3"/>
        <v>0</v>
      </c>
      <c r="BZ41" s="14">
        <f t="shared" si="3"/>
        <v>0</v>
      </c>
      <c r="CA41" s="14">
        <f t="shared" si="3"/>
        <v>100</v>
      </c>
      <c r="CB41" s="14">
        <f t="shared" si="3"/>
        <v>0</v>
      </c>
      <c r="CC41" s="14">
        <f t="shared" si="3"/>
        <v>0</v>
      </c>
      <c r="CD41" s="14">
        <f t="shared" si="3"/>
        <v>100</v>
      </c>
      <c r="CE41" s="14">
        <f t="shared" si="3"/>
        <v>0</v>
      </c>
      <c r="CF41" s="14">
        <f t="shared" si="3"/>
        <v>0</v>
      </c>
      <c r="CG41" s="14">
        <f t="shared" si="3"/>
        <v>36.842105263157897</v>
      </c>
      <c r="CH41" s="14">
        <f t="shared" si="3"/>
        <v>63.157894736842103</v>
      </c>
      <c r="CI41" s="14">
        <f t="shared" si="3"/>
        <v>36.842105263157897</v>
      </c>
      <c r="CJ41" s="14">
        <f t="shared" si="3"/>
        <v>63.157894736842103</v>
      </c>
      <c r="CK41" s="14">
        <f t="shared" si="3"/>
        <v>0</v>
      </c>
      <c r="CL41" s="14">
        <f t="shared" si="3"/>
        <v>31.578947368421051</v>
      </c>
      <c r="CM41" s="14">
        <f t="shared" si="3"/>
        <v>68.421052631578945</v>
      </c>
      <c r="CN41" s="14">
        <f t="shared" si="3"/>
        <v>0</v>
      </c>
      <c r="CO41" s="14">
        <f t="shared" si="3"/>
        <v>52.631578947368418</v>
      </c>
      <c r="CP41" s="14">
        <f t="shared" si="3"/>
        <v>47.368421052631582</v>
      </c>
      <c r="CQ41" s="14">
        <f t="shared" si="3"/>
        <v>0</v>
      </c>
      <c r="CR41" s="14">
        <f t="shared" si="3"/>
        <v>84.21052631578948</v>
      </c>
      <c r="CS41" s="14">
        <f t="shared" si="3"/>
        <v>15.789473684210526</v>
      </c>
      <c r="CT41" s="14">
        <f t="shared" si="3"/>
        <v>0</v>
      </c>
      <c r="CU41" s="14">
        <f t="shared" si="3"/>
        <v>0</v>
      </c>
      <c r="CV41" s="14">
        <f t="shared" si="3"/>
        <v>100</v>
      </c>
      <c r="CW41" s="14">
        <f t="shared" si="3"/>
        <v>0</v>
      </c>
      <c r="CX41" s="14">
        <f t="shared" si="3"/>
        <v>100</v>
      </c>
      <c r="CY41" s="14">
        <f t="shared" si="3"/>
        <v>0</v>
      </c>
      <c r="CZ41" s="14">
        <f t="shared" si="3"/>
        <v>0</v>
      </c>
      <c r="DA41" s="14">
        <f t="shared" si="3"/>
        <v>100</v>
      </c>
      <c r="DB41" s="14">
        <f t="shared" si="3"/>
        <v>0</v>
      </c>
      <c r="DC41" s="14">
        <f t="shared" si="3"/>
        <v>0</v>
      </c>
      <c r="DD41" s="14">
        <f t="shared" si="3"/>
        <v>100</v>
      </c>
      <c r="DE41" s="14">
        <f t="shared" si="3"/>
        <v>0</v>
      </c>
      <c r="DF41" s="14">
        <f t="shared" si="3"/>
        <v>0</v>
      </c>
      <c r="DG41" s="14">
        <f t="shared" si="3"/>
        <v>100</v>
      </c>
      <c r="DH41" s="14">
        <f t="shared" si="3"/>
        <v>0</v>
      </c>
      <c r="DI41" s="14">
        <f t="shared" si="3"/>
        <v>0</v>
      </c>
      <c r="DJ41" s="14">
        <f t="shared" si="3"/>
        <v>31.578947368421051</v>
      </c>
      <c r="DK41" s="14">
        <f t="shared" si="3"/>
        <v>68.421052631578945</v>
      </c>
      <c r="DL41" s="14">
        <f t="shared" si="3"/>
        <v>0</v>
      </c>
      <c r="DM41" s="14">
        <f t="shared" si="3"/>
        <v>89.473684210526315</v>
      </c>
      <c r="DN41" s="14">
        <f t="shared" si="3"/>
        <v>10.526315789473685</v>
      </c>
      <c r="DO41" s="14">
        <f t="shared" si="3"/>
        <v>0</v>
      </c>
      <c r="DP41" s="14">
        <f t="shared" si="3"/>
        <v>89.473684210526315</v>
      </c>
      <c r="DQ41" s="14">
        <f t="shared" si="3"/>
        <v>10.526315789473685</v>
      </c>
      <c r="DR41" s="14">
        <f t="shared" si="3"/>
        <v>0</v>
      </c>
    </row>
    <row r="43" spans="1:254" x14ac:dyDescent="0.25">
      <c r="B43" s="27" t="s">
        <v>153</v>
      </c>
      <c r="C43" s="28"/>
      <c r="D43" s="28"/>
      <c r="E43" s="29"/>
      <c r="F43" s="16"/>
      <c r="G43" s="16"/>
    </row>
    <row r="44" spans="1:254" x14ac:dyDescent="0.25">
      <c r="B44" s="4" t="s">
        <v>154</v>
      </c>
      <c r="C44" s="18" t="s">
        <v>157</v>
      </c>
      <c r="D44" s="19">
        <f>E44/100*19</f>
        <v>6</v>
      </c>
      <c r="E44" s="19">
        <f>(C41+F41+I41+L41)/4</f>
        <v>31.578947368421051</v>
      </c>
      <c r="F44" s="26"/>
      <c r="G44" s="26"/>
      <c r="H44" s="26"/>
      <c r="I44" s="26"/>
      <c r="J44" s="26"/>
      <c r="K44" s="26"/>
      <c r="L44" s="26"/>
      <c r="M44" s="26"/>
      <c r="N44" s="26"/>
    </row>
    <row r="45" spans="1:254" x14ac:dyDescent="0.25">
      <c r="B45" s="4" t="s">
        <v>155</v>
      </c>
      <c r="C45" s="18" t="s">
        <v>157</v>
      </c>
      <c r="D45" s="19">
        <f>E45/100*19</f>
        <v>13</v>
      </c>
      <c r="E45" s="19">
        <f>(D41+G41+J41+M41)/4</f>
        <v>68.421052631578945</v>
      </c>
      <c r="F45" s="26"/>
      <c r="G45" s="26"/>
      <c r="H45" s="26"/>
      <c r="I45" s="26"/>
      <c r="J45" s="26"/>
      <c r="K45" s="26"/>
      <c r="L45" s="26"/>
      <c r="M45" s="26"/>
      <c r="N45" s="26"/>
    </row>
    <row r="46" spans="1:254" x14ac:dyDescent="0.25">
      <c r="B46" s="4" t="s">
        <v>156</v>
      </c>
      <c r="C46" s="18" t="s">
        <v>157</v>
      </c>
      <c r="D46" s="19">
        <f>E46/100*25</f>
        <v>0</v>
      </c>
      <c r="E46" s="19">
        <f>(E41+H41+K41+N41)/4</f>
        <v>0</v>
      </c>
      <c r="F46" s="26"/>
      <c r="G46" s="26"/>
      <c r="H46" s="26"/>
      <c r="I46" s="26"/>
      <c r="J46" s="26"/>
      <c r="K46" s="26"/>
      <c r="L46" s="26"/>
      <c r="M46" s="26"/>
      <c r="N46" s="26"/>
    </row>
    <row r="47" spans="1:254" x14ac:dyDescent="0.25">
      <c r="B47" s="4"/>
      <c r="C47" s="18"/>
      <c r="D47" s="17">
        <f>SUM(D44:D46)</f>
        <v>19</v>
      </c>
      <c r="E47" s="17">
        <f>SUM(E44:E46)</f>
        <v>100</v>
      </c>
      <c r="F47" s="26"/>
      <c r="G47" s="26"/>
      <c r="H47" s="26"/>
      <c r="I47" s="26"/>
      <c r="J47" s="26"/>
      <c r="K47" s="26"/>
      <c r="L47" s="26"/>
      <c r="M47" s="26"/>
      <c r="N47" s="26"/>
    </row>
    <row r="48" spans="1:254" ht="15" customHeight="1" x14ac:dyDescent="0.25">
      <c r="B48" s="4"/>
      <c r="C48" s="4"/>
      <c r="D48" s="46" t="s">
        <v>16</v>
      </c>
      <c r="E48" s="47"/>
      <c r="F48" s="48" t="s">
        <v>3</v>
      </c>
      <c r="G48" s="49"/>
      <c r="H48" s="26"/>
      <c r="I48" s="26"/>
      <c r="J48" s="26"/>
      <c r="K48" s="26"/>
      <c r="L48" s="26"/>
      <c r="M48" s="26"/>
      <c r="N48" s="26"/>
    </row>
    <row r="49" spans="2:14" x14ac:dyDescent="0.25">
      <c r="B49" s="4" t="s">
        <v>154</v>
      </c>
      <c r="C49" s="18" t="s">
        <v>158</v>
      </c>
      <c r="D49" s="19">
        <f>E49/100*19</f>
        <v>6</v>
      </c>
      <c r="E49" s="19">
        <f>(O41+R41+U41+X41)/4</f>
        <v>31.578947368421051</v>
      </c>
      <c r="F49" s="24">
        <f>G49/100*19</f>
        <v>3.25</v>
      </c>
      <c r="G49" s="19">
        <f>(AA41+AD41+AG41+AJ41)/4</f>
        <v>17.105263157894736</v>
      </c>
      <c r="H49" s="26"/>
      <c r="I49" s="26"/>
      <c r="J49" s="26"/>
      <c r="K49" s="26"/>
      <c r="L49" s="26"/>
      <c r="M49" s="26"/>
      <c r="N49" s="26"/>
    </row>
    <row r="50" spans="2:14" x14ac:dyDescent="0.25">
      <c r="B50" s="4" t="s">
        <v>155</v>
      </c>
      <c r="C50" s="18" t="s">
        <v>158</v>
      </c>
      <c r="D50" s="19">
        <f>E50/100*19</f>
        <v>12</v>
      </c>
      <c r="E50" s="19">
        <f>(P41+S41+V41+Y41)/4</f>
        <v>63.157894736842103</v>
      </c>
      <c r="F50" s="24">
        <f>G50/100*19</f>
        <v>9.25</v>
      </c>
      <c r="G50" s="19">
        <f>(AB41+AE41+AH41+AK41)/4</f>
        <v>48.684210526315788</v>
      </c>
      <c r="H50" s="26"/>
      <c r="I50" s="26"/>
      <c r="J50" s="26"/>
      <c r="K50" s="26"/>
      <c r="L50" s="26"/>
      <c r="M50" s="26"/>
      <c r="N50" s="26"/>
    </row>
    <row r="51" spans="2:14" x14ac:dyDescent="0.25">
      <c r="B51" s="4" t="s">
        <v>156</v>
      </c>
      <c r="C51" s="18" t="s">
        <v>158</v>
      </c>
      <c r="D51" s="19">
        <f>E51/100*19</f>
        <v>1</v>
      </c>
      <c r="E51" s="19">
        <f>(Q41+T41+W41+Z41)/4</f>
        <v>5.2631578947368425</v>
      </c>
      <c r="F51" s="24">
        <f>G51/100*19</f>
        <v>6.5</v>
      </c>
      <c r="G51" s="19">
        <f>(AC41+AF41+AI41+AL41)/4</f>
        <v>34.210526315789473</v>
      </c>
      <c r="H51" s="26"/>
      <c r="I51" s="26"/>
      <c r="J51" s="26"/>
      <c r="K51" s="26"/>
      <c r="L51" s="26"/>
      <c r="M51" s="26"/>
      <c r="N51" s="26"/>
    </row>
    <row r="52" spans="2:14" x14ac:dyDescent="0.25">
      <c r="B52" s="4"/>
      <c r="C52" s="18"/>
      <c r="D52" s="17">
        <f>SUM(D49:D51)</f>
        <v>19</v>
      </c>
      <c r="E52" s="17">
        <f>SUM(E49:E51)</f>
        <v>100</v>
      </c>
      <c r="F52" s="25">
        <f>SUM(F49:F51)</f>
        <v>19</v>
      </c>
      <c r="G52" s="17">
        <f>SUM(G49:G51)</f>
        <v>100</v>
      </c>
      <c r="H52" s="26"/>
      <c r="I52" s="26"/>
      <c r="J52" s="26"/>
      <c r="K52" s="26"/>
      <c r="L52" s="26"/>
      <c r="M52" s="26"/>
      <c r="N52" s="26"/>
    </row>
    <row r="53" spans="2:14" x14ac:dyDescent="0.25">
      <c r="B53" s="4" t="s">
        <v>154</v>
      </c>
      <c r="C53" s="18" t="s">
        <v>159</v>
      </c>
      <c r="D53" s="19">
        <f>E53/100*19</f>
        <v>0</v>
      </c>
      <c r="E53" s="19">
        <f>(AM41+AP41+AS41+AV41)/4</f>
        <v>0</v>
      </c>
      <c r="F53" s="26"/>
      <c r="G53" s="26"/>
      <c r="H53" s="26"/>
      <c r="I53" s="26"/>
      <c r="J53" s="26"/>
      <c r="K53" s="26"/>
      <c r="L53" s="26"/>
      <c r="M53" s="26"/>
      <c r="N53" s="26"/>
    </row>
    <row r="54" spans="2:14" x14ac:dyDescent="0.25">
      <c r="B54" s="4" t="s">
        <v>155</v>
      </c>
      <c r="C54" s="18" t="s">
        <v>159</v>
      </c>
      <c r="D54" s="19">
        <f>E54/100*19</f>
        <v>17.75</v>
      </c>
      <c r="E54" s="19">
        <f>(AN41+AQ41+AT41+AW41)/4</f>
        <v>93.421052631578945</v>
      </c>
      <c r="F54" s="26"/>
      <c r="G54" s="26"/>
      <c r="H54" s="26"/>
      <c r="I54" s="26"/>
      <c r="J54" s="26"/>
      <c r="K54" s="26"/>
      <c r="L54" s="26"/>
      <c r="M54" s="26"/>
      <c r="N54" s="26"/>
    </row>
    <row r="55" spans="2:14" x14ac:dyDescent="0.25">
      <c r="B55" s="4" t="s">
        <v>156</v>
      </c>
      <c r="C55" s="18" t="s">
        <v>159</v>
      </c>
      <c r="D55" s="19">
        <f>E55/100*19</f>
        <v>1.2500000000000002</v>
      </c>
      <c r="E55" s="19">
        <f>(AO41+AR41+AU41+AX41)/4</f>
        <v>6.5789473684210531</v>
      </c>
      <c r="F55" s="26"/>
      <c r="G55" s="26"/>
      <c r="H55" s="26"/>
      <c r="I55" s="26"/>
      <c r="J55" s="26"/>
      <c r="K55" s="26"/>
      <c r="L55" s="26"/>
      <c r="M55" s="26"/>
      <c r="N55" s="26"/>
    </row>
    <row r="56" spans="2:14" x14ac:dyDescent="0.25">
      <c r="B56" s="4"/>
      <c r="C56" s="21"/>
      <c r="D56" s="20">
        <f>SUM(D53:D55)</f>
        <v>19</v>
      </c>
      <c r="E56" s="20">
        <f>SUM(E53:E55)</f>
        <v>100</v>
      </c>
      <c r="F56" s="50"/>
      <c r="G56" s="26"/>
      <c r="H56" s="26"/>
      <c r="I56" s="26"/>
      <c r="J56" s="26"/>
      <c r="K56" s="26"/>
      <c r="L56" s="26"/>
      <c r="M56" s="26"/>
      <c r="N56" s="26"/>
    </row>
    <row r="57" spans="2:14" x14ac:dyDescent="0.25">
      <c r="B57" s="4"/>
      <c r="C57" s="18"/>
      <c r="D57" s="46" t="s">
        <v>50</v>
      </c>
      <c r="E57" s="47"/>
      <c r="F57" s="46" t="s">
        <v>35</v>
      </c>
      <c r="G57" s="47"/>
      <c r="H57" s="51" t="s">
        <v>65</v>
      </c>
      <c r="I57" s="52"/>
      <c r="J57" s="53" t="s">
        <v>77</v>
      </c>
      <c r="K57" s="53"/>
      <c r="L57" s="53" t="s">
        <v>36</v>
      </c>
      <c r="M57" s="53"/>
      <c r="N57" s="26"/>
    </row>
    <row r="58" spans="2:14" x14ac:dyDescent="0.25">
      <c r="B58" s="4" t="s">
        <v>154</v>
      </c>
      <c r="C58" s="18" t="s">
        <v>160</v>
      </c>
      <c r="D58" s="19">
        <f>E58/100*19</f>
        <v>5.2500000000000009</v>
      </c>
      <c r="E58" s="19">
        <f>(AY41+BB41+BE41+BH41)/4</f>
        <v>27.631578947368421</v>
      </c>
      <c r="F58" s="19">
        <f>G58/100*19</f>
        <v>4</v>
      </c>
      <c r="G58" s="19">
        <f>(BK41+BN41+BQ41+BT41)/4</f>
        <v>21.052631578947366</v>
      </c>
      <c r="H58" s="19">
        <f>I58/100*19</f>
        <v>0</v>
      </c>
      <c r="I58" s="19">
        <f>(BW41+BZ41+CC41+CF41)/4</f>
        <v>0</v>
      </c>
      <c r="J58" s="19">
        <f>K58/100*19</f>
        <v>9.75</v>
      </c>
      <c r="K58" s="19">
        <f>(CI41+CL41+CO41+CR41)/4</f>
        <v>51.315789473684212</v>
      </c>
      <c r="L58" s="19">
        <f>M58/100*19</f>
        <v>14.25</v>
      </c>
      <c r="M58" s="19">
        <f>(CU41+CX41+DA41+DD41)/4</f>
        <v>75</v>
      </c>
      <c r="N58" s="26"/>
    </row>
    <row r="59" spans="2:14" x14ac:dyDescent="0.25">
      <c r="B59" s="4" t="s">
        <v>155</v>
      </c>
      <c r="C59" s="18" t="s">
        <v>160</v>
      </c>
      <c r="D59" s="19">
        <f>E59/100*19</f>
        <v>10.500000000000002</v>
      </c>
      <c r="E59" s="19">
        <f>(AZ41+BC41+BF41+BI41)/4</f>
        <v>55.263157894736842</v>
      </c>
      <c r="F59" s="19">
        <f>G59/100*19</f>
        <v>12.75</v>
      </c>
      <c r="G59" s="19">
        <f>(BL41+BO41+BR41+BU41)/4</f>
        <v>67.10526315789474</v>
      </c>
      <c r="H59" s="19">
        <f>I59/100*19</f>
        <v>16</v>
      </c>
      <c r="I59" s="19">
        <f>(BX41+CA41+CD41+CG41)/4</f>
        <v>84.21052631578948</v>
      </c>
      <c r="J59" s="19">
        <f>K59/100*19</f>
        <v>9.25</v>
      </c>
      <c r="K59" s="19">
        <f>(CJ41+CM41+CP41+CS41)/4</f>
        <v>48.684210526315788</v>
      </c>
      <c r="L59" s="19">
        <f>M59/100*19</f>
        <v>4.75</v>
      </c>
      <c r="M59" s="19">
        <f>(CV41+CY41+DB41+DE41)/4</f>
        <v>25</v>
      </c>
      <c r="N59" s="26"/>
    </row>
    <row r="60" spans="2:14" x14ac:dyDescent="0.25">
      <c r="B60" s="4" t="s">
        <v>156</v>
      </c>
      <c r="C60" s="18" t="s">
        <v>160</v>
      </c>
      <c r="D60" s="19">
        <f>SUM(BA40+BD40+BG40+BJ40+BM40+BP40)/6</f>
        <v>2.8333333333333335</v>
      </c>
      <c r="E60" s="19">
        <f>(BA41+BD41+BG41+BJ41)/4</f>
        <v>17.10526315789474</v>
      </c>
      <c r="F60" s="19">
        <f>G60/100*19</f>
        <v>2.25</v>
      </c>
      <c r="G60" s="19">
        <f>(BM41+BP41+BS41+BV41)/4</f>
        <v>11.842105263157894</v>
      </c>
      <c r="H60" s="19">
        <f>I60/100*19</f>
        <v>3</v>
      </c>
      <c r="I60" s="19">
        <f>(BY41+CB41+CE41+CH41)/4</f>
        <v>15.789473684210526</v>
      </c>
      <c r="J60" s="19">
        <f>K60/100*19</f>
        <v>0</v>
      </c>
      <c r="K60" s="19">
        <f>(CK41+CN41+CQ41+CT41)/4</f>
        <v>0</v>
      </c>
      <c r="L60" s="19">
        <f>M60/100*19</f>
        <v>0</v>
      </c>
      <c r="M60" s="19">
        <f>(CW41+CZ41+DC41+DF41)/4</f>
        <v>0</v>
      </c>
      <c r="N60" s="26"/>
    </row>
    <row r="61" spans="2:14" x14ac:dyDescent="0.25">
      <c r="B61" s="4"/>
      <c r="C61" s="18"/>
      <c r="D61" s="17">
        <f>SUM(D58:D60)</f>
        <v>18.583333333333336</v>
      </c>
      <c r="E61" s="17">
        <f>SUM(E58:E60)</f>
        <v>100</v>
      </c>
      <c r="F61" s="17">
        <f t="shared" ref="F61:M61" si="4">SUM(F58:F60)</f>
        <v>19</v>
      </c>
      <c r="G61" s="17">
        <f t="shared" si="4"/>
        <v>100</v>
      </c>
      <c r="H61" s="17">
        <f t="shared" si="4"/>
        <v>19</v>
      </c>
      <c r="I61" s="17">
        <f t="shared" si="4"/>
        <v>100</v>
      </c>
      <c r="J61" s="17">
        <f t="shared" si="4"/>
        <v>19</v>
      </c>
      <c r="K61" s="17">
        <f t="shared" si="4"/>
        <v>100</v>
      </c>
      <c r="L61" s="17">
        <f t="shared" si="4"/>
        <v>19</v>
      </c>
      <c r="M61" s="17">
        <f t="shared" si="4"/>
        <v>100</v>
      </c>
      <c r="N61" s="26"/>
    </row>
    <row r="62" spans="2:14" x14ac:dyDescent="0.25">
      <c r="B62" s="4" t="s">
        <v>154</v>
      </c>
      <c r="C62" s="18" t="s">
        <v>161</v>
      </c>
      <c r="D62" s="19">
        <f>E62/100*19</f>
        <v>14.749999999999996</v>
      </c>
      <c r="E62" s="19">
        <f>(DG41+DJ41+DM41+DP41)/4</f>
        <v>77.631578947368411</v>
      </c>
      <c r="F62" s="26"/>
      <c r="G62" s="26"/>
      <c r="H62" s="26"/>
      <c r="I62" s="26"/>
      <c r="J62" s="26"/>
      <c r="K62" s="26"/>
      <c r="L62" s="26"/>
      <c r="M62" s="26"/>
      <c r="N62" s="26"/>
    </row>
    <row r="63" spans="2:14" x14ac:dyDescent="0.25">
      <c r="B63" s="4" t="s">
        <v>155</v>
      </c>
      <c r="C63" s="18" t="s">
        <v>161</v>
      </c>
      <c r="D63" s="19">
        <f>E63/100*19</f>
        <v>4.25</v>
      </c>
      <c r="E63" s="19">
        <f>(DH41+DK41+DN41+DQ41)/4</f>
        <v>22.368421052631579</v>
      </c>
      <c r="F63" s="26"/>
      <c r="G63" s="26"/>
      <c r="H63" s="26"/>
      <c r="I63" s="26"/>
      <c r="J63" s="26"/>
      <c r="K63" s="26"/>
      <c r="L63" s="26"/>
      <c r="M63" s="26"/>
      <c r="N63" s="26"/>
    </row>
    <row r="64" spans="2:14" x14ac:dyDescent="0.25">
      <c r="B64" s="4" t="s">
        <v>156</v>
      </c>
      <c r="C64" s="18" t="s">
        <v>161</v>
      </c>
      <c r="D64" s="19">
        <f>E64/100*25</f>
        <v>0</v>
      </c>
      <c r="E64" s="19">
        <f>(DI41+DL41+DO41+DR41)/4</f>
        <v>0</v>
      </c>
      <c r="F64" s="26"/>
      <c r="G64" s="26"/>
      <c r="H64" s="26"/>
      <c r="I64" s="26"/>
      <c r="J64" s="26"/>
      <c r="K64" s="26"/>
      <c r="L64" s="26"/>
      <c r="M64" s="26"/>
      <c r="N64" s="26"/>
    </row>
    <row r="65" spans="2:14" x14ac:dyDescent="0.25">
      <c r="B65" s="4"/>
      <c r="C65" s="18"/>
      <c r="D65" s="17">
        <f>SUM(D62:D64)</f>
        <v>18.999999999999996</v>
      </c>
      <c r="E65" s="17">
        <f>SUM(E62:E64)</f>
        <v>99.999999999999986</v>
      </c>
      <c r="F65" s="26"/>
      <c r="G65" s="26"/>
      <c r="H65" s="26"/>
      <c r="I65" s="26"/>
      <c r="J65" s="26"/>
      <c r="K65" s="26"/>
      <c r="L65" s="26"/>
      <c r="M65" s="26"/>
      <c r="N65" s="26"/>
    </row>
    <row r="66" spans="2:14" x14ac:dyDescent="0.25"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2024-01-10T07:31:33Z</dcterms:modified>
</cp:coreProperties>
</file>